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4240" windowHeight="13140"/>
  </bookViews>
  <sheets>
    <sheet name="Učebné pomôcky"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 l="1"/>
  <c r="H35" i="2"/>
  <c r="H34" i="2"/>
  <c r="G33" i="2" l="1"/>
  <c r="G32" i="2"/>
  <c r="G31" i="2"/>
  <c r="G30" i="2"/>
  <c r="G28" i="2"/>
  <c r="G27" i="2"/>
  <c r="G26" i="2"/>
  <c r="G25" i="2"/>
  <c r="G24" i="2"/>
  <c r="G23" i="2"/>
  <c r="G22" i="2"/>
  <c r="G21" i="2"/>
  <c r="G20" i="2"/>
  <c r="G19" i="2"/>
  <c r="G18" i="2"/>
  <c r="G17" i="2"/>
  <c r="G16" i="2"/>
  <c r="G15" i="2"/>
  <c r="G14" i="2"/>
  <c r="G13" i="2"/>
  <c r="G12" i="2"/>
  <c r="G11" i="2"/>
  <c r="G10" i="2"/>
  <c r="G9" i="2"/>
  <c r="G8" i="2"/>
  <c r="G7" i="2"/>
  <c r="G6" i="2"/>
  <c r="G5" i="2"/>
  <c r="G4" i="2"/>
  <c r="G3" i="2"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l="1"/>
</calcChain>
</file>

<file path=xl/sharedStrings.xml><?xml version="1.0" encoding="utf-8"?>
<sst xmlns="http://schemas.openxmlformats.org/spreadsheetml/2006/main" count="72" uniqueCount="72">
  <si>
    <t>P.č.</t>
  </si>
  <si>
    <t>Množstvo</t>
  </si>
  <si>
    <t>Cena spolu s DPH</t>
  </si>
  <si>
    <t xml:space="preserve">Názov </t>
  </si>
  <si>
    <t>minimálna špecifikácia</t>
  </si>
  <si>
    <t>Cena kus s DPH</t>
  </si>
  <si>
    <t>Cena kus bez DPH</t>
  </si>
  <si>
    <t>Cena spolu bez DPH</t>
  </si>
  <si>
    <t>Flipchart LUX - keramický, mobilný, 
AL rám</t>
  </si>
  <si>
    <t>Interaktívna literatúra CD -
 Biblia a stredoveká literatúra</t>
  </si>
  <si>
    <t>Interaktívna literatúra CD
 - Literatúra starovekého Grécka a Ríma</t>
  </si>
  <si>
    <t>Kalkulačka</t>
  </si>
  <si>
    <t>Stierateľná tabuľka so štvorčekovou sieťou, 30ks</t>
  </si>
  <si>
    <t>PLAGÁT NA TABUĽU – ŠTVORCOVÁ SIEŤ 10 cm</t>
  </si>
  <si>
    <t>Tabuľové magnetické pravítko 100 cm</t>
  </si>
  <si>
    <t>Tabuľové kružidlo Power s magnetmi</t>
  </si>
  <si>
    <t>Tabuľový magnetický trojuholník 80 cm</t>
  </si>
  <si>
    <t>Školský mikroskop</t>
  </si>
  <si>
    <t>Figurína KPR dospelého</t>
  </si>
  <si>
    <t>Analyzátor stavby ľudského tela</t>
  </si>
  <si>
    <t>Resuscitačný model - dieťa</t>
  </si>
  <si>
    <t>Kostra človeka</t>
  </si>
  <si>
    <t>Model na nácvik Heimlichovho manévra</t>
  </si>
  <si>
    <t>Biometrická váha</t>
  </si>
  <si>
    <t>CPR školská figurína Ema,  vyhodnocovanie na PC </t>
  </si>
  <si>
    <t>Nové monopoly</t>
  </si>
  <si>
    <t>Finančný lekár</t>
  </si>
  <si>
    <t>Cashflow</t>
  </si>
  <si>
    <t>Ekonomická hra "Finančná gramotnosť"</t>
  </si>
  <si>
    <t>Ekonomická hra "City Tycoon"</t>
  </si>
  <si>
    <t xml:space="preserve">Bankovky </t>
  </si>
  <si>
    <t>Mince</t>
  </si>
  <si>
    <t>Nástenná didaktická pomôcka "Finančná gramotnosť - základné pojmy"</t>
  </si>
  <si>
    <t>Scrabble Original EN (verzia)</t>
  </si>
  <si>
    <t>Time Flies (Activity English) - spoločenská hra</t>
  </si>
  <si>
    <t>Story Cubes ACTIONS - kocková hra</t>
  </si>
  <si>
    <t>Story Cubes VOYAGES - kocková hra</t>
  </si>
  <si>
    <t>Story Cubes - kocková hra</t>
  </si>
  <si>
    <t>popis: Flipchart s postrannými ramenami, masívnym vyklápacím držiakom papierových blokov s variabilným uchytením všetkých štandardných formátov a vyklápacou odkladacou lištou na odkladanie popisovačov. Základňa v tvare hviezdy s 5-timi kolieskami (2 z nich s aretáciou) pre ľahké posúvanie. Magnetický povrch umožňuje používanie magnetov a keramická úprava povrchu popisovanie za sucha stierateľnými popisovačmi. maximálna výška 205 cm, zastavaná plocha min. 72× 60 cm, rozmery min. 105× 68 cm, hmotnosť cca 15,5 kg.
alebo ekv.</t>
  </si>
  <si>
    <t>Výukové DVD,
min.témy: Sväté písmo- Starý zákon
Sväté písmo- Nový zákon, Európska stredoveká literatúra</t>
  </si>
  <si>
    <t>Výukové DVD,
min.témy: Grécke mýty, rodokmen gréckych bohov, literatúra starovekého Grécka, literatúra starovekého Ríma</t>
  </si>
  <si>
    <t>min.parametre : 
15-miestny bodový displej, goniometrické funkcie, zlomky, odmocniny, výpočet percent, s ochranným puzdrom. Počet matematických funkcií - 422 funkií.</t>
  </si>
  <si>
    <t>tabuľky so štvorčekmi, materiál plast, veľkosť min. 300x225mm. Alebo ekv.</t>
  </si>
  <si>
    <t>Plagát na tabuľu so schémou štvorcovej siete 10cm, šírka min.95cm, výška min.90cm). Schéma je vytlačená na papieri a zalaminovaná špeciálnou lamináciou vhodnou pre použitie zmazávacích fixiek na bielu tabuľ. Alebo ekv.</t>
  </si>
  <si>
    <t>Dlhé plastové pravítko s centimetrovou a decimetrovou stupnicou, z opačnej strany opatrené magnetmi. S pomocou magnetického pravítka je možné nakresliť presnejšie geometrické útvary, čiary, schémy, geometrické obrázky. Na spodku pravítka sú pripevnené 4 silné magnety, znemožňujú skĺznutie pravítka pri kreslení. Obsah: 1ks pravítko s magnetmi /  100cm alebo ekv.</t>
  </si>
  <si>
    <t>plastové kružidlo na rysovanie na tabuľu s jednoduchým mechanizmom pre uchytenie písacieho nástroja. Je vybavené 3 silnými magnetmi, ktoré pevne uchytia kružidlo k magnetickej tabuli a svorku pre stabilné držanie kriedy. Veľkosť kružidla je 45cm. Alebo ekv.</t>
  </si>
  <si>
    <t xml:space="preserve">tabuľový trojuholník v centimetroch s uhlomerom, opatrený magnetmi z opačnej strany, ktoré sú určené k manipuláci s trojuholníkom na tabuli. Priľnavosť k tabuli je umožnená  4 magnetom na spodnej strane trojuholníka. Vyrobený z akrylového skla. Rozmer 80 cm. Alebo ekv. </t>
  </si>
  <si>
    <t>Monokulárny  mikroskop s otočnou 
okulárovou hlavou , hrubé a jemné ostrenie a mikroposuv preparátu na pozorovacej platforme. Spodné osvetlenie s reguláciou intenzity osvetlenia a irisovou clonou. Okulár s 10x zväčšením a ohniskom 160mm a štyrmi achromatickými objektívmi: 4x, 10x, 40x a 100x.
Alebo ekv.</t>
  </si>
  <si>
    <t>popis: 
Resuscitačná figurína na nácvik správne vykonávanej KPR. Umožňuje okamžitú spätnú väzbu vo forme reálne zobrazovaného prietoku krvi zo srdca do mozgu pomocou LED diód. Model figuríny umožňuje simulovať správny záklon hlavy, podopretie brady, nepriamu masáž srdca, dýchanie z úst do úst - správne prevedenie je znázornené prietokom krvi od srdca k mozgu. Ak masáž nie je vykonávaná správne, prietok krvi k mozgu nebude zatemnené. Balenie obsahuje:
1x figurína
1x náhradný tvárová kože
1x transportný obal
1x pľúca
10x tvárové rúška
6x batérie 1,5V
1x návod
alebo ekv.</t>
  </si>
  <si>
    <t xml:space="preserve">Popis: Model simuluje trojmesačné nemluvňa s priemernou fyziológiou a anatómiou. Umožňuje realistický nácvik KPR. Simulácia uzavretia dýchacích ciest dojčaťa cudzím telieskom.  Figurína má zvukové zariadenie informuje o dostatečnej hĺbke masáže. Balenie obsahuje:
• model Baby Anne pre nácvik KPR
• obal bábky slúžiaci zároveň ako podložka pri nácviku
• umývateľná maska tváre
• náhradné pľúca
• návod na použitie
alebo ekv.
</t>
  </si>
  <si>
    <t>Kostra predstavuje flexibilný model, pri ohnutí chrbtie model zostáva v danej polohe. Na kostre sú tiež znázornené vyčnievajúce miechové nervy a stavcové tepny, ako aj dorsolaterálny pošmyknutý disk medzi 3. a 4. bedrovými stavcami. 
Model je vyrobený z odolného, ​​nerozbitného syntetického materiálu
Obsahuje:
 3-dielnu lebku s individuálne vloženými zubami
• takmer realistická hmotnosť okolo 200 kostí
• ľahko odstrániteľné končatiny
kostra je na stabilnom kovovom stojane s 5 kolieskami 
alebo ekv.</t>
  </si>
  <si>
    <t>popis: Model torza v životnej veľkosti umožňujúci precvičovať brušný/hrudný tlak procesov spätného vyfukovania (Heimlichov manéver) a uvoľnenie úst na vyčistenie blokovaných dýchacích ciest. Materiál torza navodzuje hmatateľnú realitu s anatomickým rozhraním rebier, mečovitého výbežku a krčnej ryhy. Model obsahuje aj zapchávajúce objekty a je dodaný vrátane trička a ľahkej prenosnej tašky. Alebo ekv.</t>
  </si>
  <si>
    <t>popis a min. parametre:
diagnostická digitálna váha s LCD displayom zaznamenáva analýzu telesných parametrov min.: Hmotnosť tela, Telesný tuk, BMI, Svalová hmota, Vnútorný/viscerálny tuk, Proteín, Kostná hmota, Telesná voda, BMR, Metabolický vek, Kostrové svalstvo, Napájanie: 4× 1,5 V AAA (súčasťou balenia).</t>
  </si>
  <si>
    <t>Resuscitačný model EMMA CPR alebo ekvivalent je  model ktorý možno prepojiť s počítačom. Na obrazovke počítača je možné sledovať priebehy úkonov resuscitácie v reálnom čase. (Počítač/notebook nie je súčasť dodávky).
V prvej etape sa žiak sledovaním obrazovky môže zdokonaľovať v prevádzaní úkonov, prípadne sa učiť korigovať nesprávne prevedené úkony.
V druhej etape môže vyučujúci kontrolovať priebeh resuscitácie. Program umožňuje vytlačenie kompletného záznamu resuscitácie.
Na monitore počítača je možné detailne sledovať reálne bežiace krivky pľúcnej ventilácie, masáže srdca a EKG. Po ukončení kardiopulmonálnej resuscitácie (KPR), ako aj počas nej, program vyhodnocuje úspešnosť resuscitácie a tým aj chybné úkony, zlú polohu rúk pri masáži, malú, resp. veľkú hĺbku kompresií, malý, resp. veľký jednorazový dychový objem, pomer dychov a masáže. V prenosnom kufri na priloženom CD je manuál v slovenskom jazyku, napájací kábel resuscitačného modelu a prepojovací USB kábel</t>
  </si>
  <si>
    <t>Hra precvičuje strategické myslenie a učí základom podnikania. Obsah balenia
Hracia doska
8× žetón
28× vlastnícka karta
16× karta ,,Šanca"
16× karta ,,Pokladňa"
1× balíček s peniazmi pre Monopoly
32× zelený dom
12× červený hotel
2× kocka
1× návod
alebo ekv.</t>
  </si>
  <si>
    <t xml:space="preserve">Žiaci sa v hre naučia: pracovať so svojím osobným finančným rozpočtom; prijímať zodpovednosť za svoje rozhodnutia; strategicky plánovať a hospodáriť so svojimi peniazmi; pochopia aký je rozdiel medzi “dobrými a zlými” dlhmi; pochopia ako sa z tých “zlých dlhov” dostať; hra im ukáže aké sú rôzne zdroje pasívneho príjmu; hra vedie k finančnej zodpovednosti za seba a svoj majetok
Každé balenie hry obsahuje:
 1x hracia doska, 1x pravidlá hry, 1x podrobné pravidlá hry (brožúrka)
 20x súpiska hráča,
 1x splátkový kalendár bankára
 peniaze v 7 nominálnych hodnotách
 hracie karty 100 ks EXTRA PRÍJEM, 100 ks EXTRA VÝDAJ, 80 ks MOŽNOSŤ
a 80 ks PRÍLEŽITOSŤ
 6 figúrok, kocka
Súčasťou hry musí byť aj kniha. Kniha pozostáva z 12 kapitol, ktoré sa venujú témam: peniaze, osobné a rodinné financie, súkromný majetok, zamestnanec vs. podnikateľ vs. investor, úvery, úvery na bývanie, životné a neživotné poistenie, investovanie, dôchodkové sporenie, finančné sprostredkovanie, finančná kríza a prosperita.
</t>
  </si>
  <si>
    <t>hra Cashflow alebo ekvivalent napríklad : 
Zahrada-deň zúčtovania
účelom hry je ovplyvňovanie finančných udalostí a príležitostí vdaka ktorým sa hráči zoznamujú s ekonomickými pojmami a učia sa vytvárať finančné stratégie. Žiaci si tak pri hre precvičujú matematickú gramotnosť a pracujú s pravdepodobnosťou.</t>
  </si>
  <si>
    <t>učebná pomôcka obsahuje súbor plastových kariet pre prácu na magnetickej tabuli. Žiakom umožní zorientovať sa v základných otázkach financií, zoznámiť sa s pojmami ako PRÍJMY a VÝDAVKY, preniknúť do zostavovania rodinného i osobného rozpočtu a tiež nahliadnuť do zjednodušeného rozpočtu firmy. Súbor kariet je variabilný, pedagóg  môže prispôsobiť učebnú pomôcku potrebám danej triedy alebo konkrétnej preberanej témy. alebo ekv.</t>
  </si>
  <si>
    <t>Ekonomická hra City Tycoon - " alebo ekvivalent" slúži na pochopenie investovania kapitálu za účelom zvýšenia  zisku. Určené pre učiteľov a žiakov nového predmetu zameraného na zvýšenie finančnej gramotnosti žiakov.</t>
  </si>
  <si>
    <t>Obojstranne potlačené Euro bankovky z pevného papiera s dĺžkou 9-12cm.Obsah: 65ks bankoviek / 500€ - 5ks / ostatné bankovky - po 10 ks alebo ekv.</t>
  </si>
  <si>
    <t>Euro mince z prednej strany a zo zadnej strany sú razené so znakom € euro €. Vyrobené z pevného plastu. Sada min. 80ks. Alebo ekv.</t>
  </si>
  <si>
    <t>Nástenná tabuľa vo formáte 100x140 cm, opisuje na dvoch stranách základné všeobecné ekonomické pojmy a základné pojmy týkajúce sa osobných financií. Súčasťou nástennej tabule je 20 tabuliek vo formáte A4 alebo ekv.</t>
  </si>
  <si>
    <t>obsah balenia:
herný plán
4 stojany na písmená
100 plastových písmen
plátené vrecko
pravidlá
alebo ekv.</t>
  </si>
  <si>
    <t>obsah balenia:
herný plán
220 kartičiek
4 figúrky
presýpacie hodiny
pravidlá alebo ekv.</t>
  </si>
  <si>
    <t>popis: príbehy na tému " akcia"  na 9 šesťstenných kockách s  obrázkami, súčasťou je aj návod. Alebo ekv.</t>
  </si>
  <si>
    <t>popis: príbehy na tému " výpravy"  na 9 šesťstenných kockách s  obrázkami, súčasťou je aj návod. Alebo ekv.</t>
  </si>
  <si>
    <t>popis: príbehy na tému " bolo - nebolo"  na 9 šesťstenných kockách s  obrázkami, súčasťou je aj návod. Alebo ekv.</t>
  </si>
  <si>
    <t>popis: 
Prístroj na meranie telesnej stavby ľudského tela, váži telesnú hmotnosť, vyhodnocuje množstvo tuku v tele množstvo kostrového svalsva, vyhodnocuje BMI. Alebo ekv.</t>
  </si>
  <si>
    <t>Učebné pomôcky ČASŤ 1</t>
  </si>
  <si>
    <t>Učebné pomôcky časť 1 SPOLU S DPH:</t>
  </si>
  <si>
    <t>Učebné pomôcky časť 1 SPOLU bez DPH:</t>
  </si>
  <si>
    <t>Učebné pomôcky časť 1 predmetu zákazky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</si>
</sst>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Red]\-#,##0.00\ [$€-1]"/>
    <numFmt numFmtId="165" formatCode="#,##0.00\ &quot;€&quot;"/>
  </numFmts>
  <fonts count="6" x14ac:knownFonts="1">
    <font>
      <sz val="11"/>
      <color theme="1"/>
      <name val="Calibri"/>
      <family val="2"/>
      <charset val="238"/>
      <scheme val="minor"/>
    </font>
    <font>
      <sz val="11"/>
      <name val="Calibri"/>
      <family val="2"/>
      <charset val="238"/>
      <scheme val="minor"/>
    </font>
    <font>
      <b/>
      <sz val="11"/>
      <name val="Calibri"/>
      <family val="2"/>
      <charset val="238"/>
      <scheme val="minor"/>
    </font>
    <font>
      <b/>
      <i/>
      <sz val="12"/>
      <name val="Calibri"/>
      <family val="2"/>
      <charset val="238"/>
      <scheme val="minor"/>
    </font>
    <font>
      <b/>
      <sz val="14"/>
      <name val="Calibri"/>
      <family val="2"/>
      <charset val="238"/>
      <scheme val="minor"/>
    </font>
    <font>
      <b/>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s>
  <cellStyleXfs count="1">
    <xf numFmtId="0" fontId="0" fillId="0" borderId="0"/>
  </cellStyleXfs>
  <cellXfs count="33">
    <xf numFmtId="0" fontId="0" fillId="0" borderId="0" xfId="0"/>
    <xf numFmtId="0" fontId="1" fillId="0" borderId="0" xfId="0" applyFont="1" applyAlignment="1">
      <alignment horizontal="center"/>
    </xf>
    <xf numFmtId="0" fontId="1" fillId="0" borderId="0" xfId="0" applyFont="1" applyAlignment="1"/>
    <xf numFmtId="0" fontId="1" fillId="0" borderId="0" xfId="0" applyFont="1" applyAlignment="1">
      <alignment vertical="top"/>
    </xf>
    <xf numFmtId="0" fontId="1" fillId="0" borderId="0" xfId="0" applyFont="1"/>
    <xf numFmtId="0" fontId="1" fillId="0" borderId="1" xfId="0" applyFont="1" applyBorder="1" applyAlignment="1">
      <alignment horizontal="center"/>
    </xf>
    <xf numFmtId="0" fontId="1" fillId="0" borderId="1" xfId="0" applyFont="1" applyBorder="1" applyAlignment="1">
      <alignment vertical="top" wrapText="1"/>
    </xf>
    <xf numFmtId="0" fontId="1" fillId="2" borderId="0" xfId="0" applyFont="1" applyFill="1"/>
    <xf numFmtId="0" fontId="1" fillId="0" borderId="3" xfId="0" applyFont="1" applyBorder="1" applyAlignment="1">
      <alignment horizontal="center"/>
    </xf>
    <xf numFmtId="164" fontId="1" fillId="0" borderId="4" xfId="0" applyNumberFormat="1" applyFont="1" applyBorder="1" applyAlignment="1"/>
    <xf numFmtId="165" fontId="3" fillId="3" borderId="2" xfId="0" applyNumberFormat="1"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vertical="top" wrapText="1"/>
    </xf>
    <xf numFmtId="0" fontId="1" fillId="0" borderId="10" xfId="0" applyFont="1" applyBorder="1" applyAlignment="1">
      <alignment horizontal="center"/>
    </xf>
    <xf numFmtId="164" fontId="1" fillId="0" borderId="11" xfId="0" applyNumberFormat="1" applyFont="1" applyBorder="1" applyAlignment="1"/>
    <xf numFmtId="0" fontId="2" fillId="3" borderId="7" xfId="0" applyFont="1" applyFill="1" applyBorder="1" applyAlignment="1">
      <alignment horizontal="center"/>
    </xf>
    <xf numFmtId="0" fontId="2" fillId="3" borderId="5" xfId="0" applyFont="1" applyFill="1" applyBorder="1" applyAlignment="1">
      <alignment horizontal="center"/>
    </xf>
    <xf numFmtId="0" fontId="3" fillId="3" borderId="8" xfId="0" applyFont="1" applyFill="1" applyBorder="1" applyAlignment="1">
      <alignment horizontal="center"/>
    </xf>
    <xf numFmtId="164" fontId="1" fillId="0" borderId="12" xfId="0" applyNumberFormat="1" applyFont="1" applyBorder="1" applyAlignment="1"/>
    <xf numFmtId="164" fontId="1" fillId="4" borderId="10" xfId="0" applyNumberFormat="1" applyFont="1" applyFill="1" applyBorder="1" applyAlignment="1"/>
    <xf numFmtId="164" fontId="1" fillId="4" borderId="12" xfId="0" applyNumberFormat="1" applyFont="1" applyFill="1" applyBorder="1" applyAlignment="1"/>
    <xf numFmtId="164" fontId="1" fillId="4" borderId="1" xfId="0" applyNumberFormat="1" applyFont="1" applyFill="1" applyBorder="1" applyAlignment="1"/>
    <xf numFmtId="0" fontId="2" fillId="3" borderId="13" xfId="0" applyFont="1" applyFill="1" applyBorder="1" applyAlignment="1">
      <alignment horizontal="center"/>
    </xf>
    <xf numFmtId="0" fontId="2" fillId="3" borderId="6" xfId="0" applyFont="1" applyFill="1" applyBorder="1" applyAlignment="1">
      <alignment horizontal="center"/>
    </xf>
    <xf numFmtId="0" fontId="2" fillId="3" borderId="2"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164" fontId="5" fillId="3" borderId="2" xfId="0" applyNumberFormat="1"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4" fillId="0" borderId="0" xfId="0" applyFont="1" applyBorder="1" applyAlignment="1">
      <alignment horizontal="center" vertical="center"/>
    </xf>
    <xf numFmtId="0" fontId="5" fillId="3" borderId="7" xfId="0" applyFont="1" applyFill="1" applyBorder="1" applyAlignment="1">
      <alignment horizontal="left" indent="9"/>
    </xf>
    <xf numFmtId="0" fontId="5" fillId="3" borderId="8" xfId="0" applyFont="1" applyFill="1" applyBorder="1" applyAlignment="1">
      <alignment horizontal="left" indent="9"/>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zoomScale="60" zoomScaleNormal="60" workbookViewId="0">
      <selection activeCell="C5" sqref="C5"/>
    </sheetView>
  </sheetViews>
  <sheetFormatPr defaultRowHeight="15" x14ac:dyDescent="0.25"/>
  <cols>
    <col min="1" max="1" width="4.140625" style="1" bestFit="1" customWidth="1"/>
    <col min="2" max="2" width="56.42578125" style="3" customWidth="1"/>
    <col min="3" max="3" width="74.28515625" style="3" customWidth="1"/>
    <col min="4" max="4" width="9.140625" style="1"/>
    <col min="5" max="5" width="15.85546875" style="1" bestFit="1" customWidth="1"/>
    <col min="6" max="6" width="17.140625" style="1" customWidth="1"/>
    <col min="7" max="7" width="18.7109375" style="1" bestFit="1" customWidth="1"/>
    <col min="8" max="8" width="16" style="2" customWidth="1"/>
    <col min="9" max="16384" width="9.140625" style="4"/>
  </cols>
  <sheetData>
    <row r="1" spans="1:8" ht="33.75" customHeight="1" thickBot="1" x14ac:dyDescent="0.3">
      <c r="A1" s="30" t="s">
        <v>71</v>
      </c>
      <c r="B1" s="30"/>
      <c r="C1" s="30"/>
      <c r="D1" s="30"/>
      <c r="E1" s="30"/>
      <c r="F1" s="30"/>
      <c r="G1" s="30"/>
      <c r="H1" s="30"/>
    </row>
    <row r="2" spans="1:8" s="2" customFormat="1" ht="15.75" thickBot="1" x14ac:dyDescent="0.3">
      <c r="A2" s="15" t="s">
        <v>0</v>
      </c>
      <c r="B2" s="15" t="s">
        <v>3</v>
      </c>
      <c r="C2" s="16" t="s">
        <v>4</v>
      </c>
      <c r="D2" s="22" t="s">
        <v>1</v>
      </c>
      <c r="E2" s="24" t="s">
        <v>5</v>
      </c>
      <c r="F2" s="23" t="s">
        <v>6</v>
      </c>
      <c r="G2" s="23" t="s">
        <v>7</v>
      </c>
      <c r="H2" s="23" t="s">
        <v>2</v>
      </c>
    </row>
    <row r="3" spans="1:8" s="7" customFormat="1" ht="21.75" customHeight="1" thickBot="1" x14ac:dyDescent="0.3">
      <c r="A3" s="31" t="s">
        <v>68</v>
      </c>
      <c r="B3" s="32"/>
      <c r="C3" s="32"/>
      <c r="D3" s="25"/>
      <c r="E3" s="26"/>
      <c r="F3" s="26"/>
      <c r="G3" s="27">
        <f>SUM(G4:G33)</f>
        <v>0</v>
      </c>
      <c r="H3" s="27">
        <f>SUM(H4:H33)</f>
        <v>0</v>
      </c>
    </row>
    <row r="4" spans="1:8" ht="120" x14ac:dyDescent="0.25">
      <c r="A4" s="11">
        <v>1</v>
      </c>
      <c r="B4" s="12" t="s">
        <v>8</v>
      </c>
      <c r="C4" s="12" t="s">
        <v>38</v>
      </c>
      <c r="D4" s="13">
        <v>2</v>
      </c>
      <c r="E4" s="19"/>
      <c r="F4" s="20"/>
      <c r="G4" s="18">
        <f>F4*D4</f>
        <v>0</v>
      </c>
      <c r="H4" s="14">
        <f>E4*D4</f>
        <v>0</v>
      </c>
    </row>
    <row r="5" spans="1:8" ht="45" x14ac:dyDescent="0.25">
      <c r="A5" s="8">
        <f>A4+1</f>
        <v>2</v>
      </c>
      <c r="B5" s="6" t="s">
        <v>9</v>
      </c>
      <c r="C5" s="6" t="s">
        <v>39</v>
      </c>
      <c r="D5" s="5">
        <v>1</v>
      </c>
      <c r="E5" s="21"/>
      <c r="F5" s="20"/>
      <c r="G5" s="18">
        <f t="shared" ref="G5:G33" si="0">F5*D5</f>
        <v>0</v>
      </c>
      <c r="H5" s="9">
        <f t="shared" ref="H5:H33" si="1">E5*D5</f>
        <v>0</v>
      </c>
    </row>
    <row r="6" spans="1:8" ht="45" x14ac:dyDescent="0.25">
      <c r="A6" s="8">
        <f t="shared" ref="A6:A33" si="2">A5+1</f>
        <v>3</v>
      </c>
      <c r="B6" s="6" t="s">
        <v>10</v>
      </c>
      <c r="C6" s="6" t="s">
        <v>40</v>
      </c>
      <c r="D6" s="5">
        <v>1</v>
      </c>
      <c r="E6" s="21"/>
      <c r="F6" s="20"/>
      <c r="G6" s="18">
        <f t="shared" si="0"/>
        <v>0</v>
      </c>
      <c r="H6" s="9">
        <f t="shared" si="1"/>
        <v>0</v>
      </c>
    </row>
    <row r="7" spans="1:8" ht="45" x14ac:dyDescent="0.25">
      <c r="A7" s="8">
        <f t="shared" si="2"/>
        <v>4</v>
      </c>
      <c r="B7" s="6" t="s">
        <v>11</v>
      </c>
      <c r="C7" s="6" t="s">
        <v>41</v>
      </c>
      <c r="D7" s="5">
        <v>30</v>
      </c>
      <c r="E7" s="21"/>
      <c r="F7" s="20"/>
      <c r="G7" s="18">
        <f t="shared" si="0"/>
        <v>0</v>
      </c>
      <c r="H7" s="9">
        <f t="shared" si="1"/>
        <v>0</v>
      </c>
    </row>
    <row r="8" spans="1:8" x14ac:dyDescent="0.25">
      <c r="A8" s="8">
        <f t="shared" si="2"/>
        <v>5</v>
      </c>
      <c r="B8" s="6" t="s">
        <v>12</v>
      </c>
      <c r="C8" s="6" t="s">
        <v>42</v>
      </c>
      <c r="D8" s="5">
        <v>4</v>
      </c>
      <c r="E8" s="21"/>
      <c r="F8" s="20"/>
      <c r="G8" s="18">
        <f t="shared" si="0"/>
        <v>0</v>
      </c>
      <c r="H8" s="9">
        <f t="shared" si="1"/>
        <v>0</v>
      </c>
    </row>
    <row r="9" spans="1:8" ht="45" x14ac:dyDescent="0.25">
      <c r="A9" s="8">
        <f t="shared" si="2"/>
        <v>6</v>
      </c>
      <c r="B9" s="6" t="s">
        <v>13</v>
      </c>
      <c r="C9" s="6" t="s">
        <v>43</v>
      </c>
      <c r="D9" s="5">
        <v>4</v>
      </c>
      <c r="E9" s="21"/>
      <c r="F9" s="20"/>
      <c r="G9" s="18">
        <f t="shared" si="0"/>
        <v>0</v>
      </c>
      <c r="H9" s="9">
        <f t="shared" si="1"/>
        <v>0</v>
      </c>
    </row>
    <row r="10" spans="1:8" ht="75" x14ac:dyDescent="0.25">
      <c r="A10" s="8">
        <f t="shared" si="2"/>
        <v>7</v>
      </c>
      <c r="B10" s="6" t="s">
        <v>14</v>
      </c>
      <c r="C10" s="6" t="s">
        <v>44</v>
      </c>
      <c r="D10" s="5">
        <v>2</v>
      </c>
      <c r="E10" s="21"/>
      <c r="F10" s="20"/>
      <c r="G10" s="18">
        <f t="shared" si="0"/>
        <v>0</v>
      </c>
      <c r="H10" s="9">
        <f t="shared" si="1"/>
        <v>0</v>
      </c>
    </row>
    <row r="11" spans="1:8" ht="60" x14ac:dyDescent="0.25">
      <c r="A11" s="8">
        <f t="shared" si="2"/>
        <v>8</v>
      </c>
      <c r="B11" s="6" t="s">
        <v>15</v>
      </c>
      <c r="C11" s="6" t="s">
        <v>45</v>
      </c>
      <c r="D11" s="5">
        <v>2</v>
      </c>
      <c r="E11" s="21"/>
      <c r="F11" s="20"/>
      <c r="G11" s="18">
        <f t="shared" si="0"/>
        <v>0</v>
      </c>
      <c r="H11" s="9">
        <f t="shared" si="1"/>
        <v>0</v>
      </c>
    </row>
    <row r="12" spans="1:8" ht="60" x14ac:dyDescent="0.25">
      <c r="A12" s="8">
        <f t="shared" si="2"/>
        <v>9</v>
      </c>
      <c r="B12" s="6" t="s">
        <v>16</v>
      </c>
      <c r="C12" s="6" t="s">
        <v>46</v>
      </c>
      <c r="D12" s="5">
        <v>2</v>
      </c>
      <c r="E12" s="21"/>
      <c r="F12" s="20"/>
      <c r="G12" s="18">
        <f t="shared" si="0"/>
        <v>0</v>
      </c>
      <c r="H12" s="9">
        <f t="shared" si="1"/>
        <v>0</v>
      </c>
    </row>
    <row r="13" spans="1:8" ht="90" x14ac:dyDescent="0.25">
      <c r="A13" s="8">
        <f t="shared" si="2"/>
        <v>10</v>
      </c>
      <c r="B13" s="6" t="s">
        <v>17</v>
      </c>
      <c r="C13" s="6" t="s">
        <v>47</v>
      </c>
      <c r="D13" s="5">
        <v>10</v>
      </c>
      <c r="E13" s="21"/>
      <c r="F13" s="20"/>
      <c r="G13" s="18">
        <f t="shared" si="0"/>
        <v>0</v>
      </c>
      <c r="H13" s="9">
        <f t="shared" si="1"/>
        <v>0</v>
      </c>
    </row>
    <row r="14" spans="1:8" ht="240" x14ac:dyDescent="0.25">
      <c r="A14" s="8">
        <f t="shared" si="2"/>
        <v>11</v>
      </c>
      <c r="B14" s="6" t="s">
        <v>18</v>
      </c>
      <c r="C14" s="6" t="s">
        <v>48</v>
      </c>
      <c r="D14" s="5">
        <v>1</v>
      </c>
      <c r="E14" s="21"/>
      <c r="F14" s="20"/>
      <c r="G14" s="18">
        <f t="shared" si="0"/>
        <v>0</v>
      </c>
      <c r="H14" s="9">
        <f t="shared" si="1"/>
        <v>0</v>
      </c>
    </row>
    <row r="15" spans="1:8" ht="60" x14ac:dyDescent="0.25">
      <c r="A15" s="8">
        <f t="shared" si="2"/>
        <v>12</v>
      </c>
      <c r="B15" s="6" t="s">
        <v>19</v>
      </c>
      <c r="C15" s="6" t="s">
        <v>67</v>
      </c>
      <c r="D15" s="5">
        <v>1</v>
      </c>
      <c r="E15" s="21"/>
      <c r="F15" s="20"/>
      <c r="G15" s="18">
        <f t="shared" si="0"/>
        <v>0</v>
      </c>
      <c r="H15" s="9">
        <f t="shared" si="1"/>
        <v>0</v>
      </c>
    </row>
    <row r="16" spans="1:8" ht="165" x14ac:dyDescent="0.25">
      <c r="A16" s="8">
        <f t="shared" si="2"/>
        <v>13</v>
      </c>
      <c r="B16" s="6" t="s">
        <v>20</v>
      </c>
      <c r="C16" s="6" t="s">
        <v>49</v>
      </c>
      <c r="D16" s="5">
        <v>1</v>
      </c>
      <c r="E16" s="21"/>
      <c r="F16" s="20"/>
      <c r="G16" s="18">
        <f t="shared" si="0"/>
        <v>0</v>
      </c>
      <c r="H16" s="9">
        <f t="shared" si="1"/>
        <v>0</v>
      </c>
    </row>
    <row r="17" spans="1:8" ht="150" x14ac:dyDescent="0.25">
      <c r="A17" s="8">
        <f t="shared" si="2"/>
        <v>14</v>
      </c>
      <c r="B17" s="6" t="s">
        <v>21</v>
      </c>
      <c r="C17" s="6" t="s">
        <v>50</v>
      </c>
      <c r="D17" s="5">
        <v>1</v>
      </c>
      <c r="E17" s="21"/>
      <c r="F17" s="20"/>
      <c r="G17" s="18">
        <f t="shared" si="0"/>
        <v>0</v>
      </c>
      <c r="H17" s="9">
        <f t="shared" si="1"/>
        <v>0</v>
      </c>
    </row>
    <row r="18" spans="1:8" ht="90" x14ac:dyDescent="0.25">
      <c r="A18" s="8">
        <f t="shared" si="2"/>
        <v>15</v>
      </c>
      <c r="B18" s="6" t="s">
        <v>22</v>
      </c>
      <c r="C18" s="6" t="s">
        <v>51</v>
      </c>
      <c r="D18" s="5">
        <v>1</v>
      </c>
      <c r="E18" s="21"/>
      <c r="F18" s="20"/>
      <c r="G18" s="18">
        <f t="shared" si="0"/>
        <v>0</v>
      </c>
      <c r="H18" s="9">
        <f t="shared" si="1"/>
        <v>0</v>
      </c>
    </row>
    <row r="19" spans="1:8" ht="75" x14ac:dyDescent="0.25">
      <c r="A19" s="8">
        <f t="shared" si="2"/>
        <v>16</v>
      </c>
      <c r="B19" s="6" t="s">
        <v>23</v>
      </c>
      <c r="C19" s="6" t="s">
        <v>52</v>
      </c>
      <c r="D19" s="5">
        <v>1</v>
      </c>
      <c r="E19" s="21"/>
      <c r="F19" s="20"/>
      <c r="G19" s="18">
        <f t="shared" si="0"/>
        <v>0</v>
      </c>
      <c r="H19" s="9">
        <f t="shared" si="1"/>
        <v>0</v>
      </c>
    </row>
    <row r="20" spans="1:8" ht="255" x14ac:dyDescent="0.25">
      <c r="A20" s="8">
        <f t="shared" si="2"/>
        <v>17</v>
      </c>
      <c r="B20" s="6" t="s">
        <v>24</v>
      </c>
      <c r="C20" s="6" t="s">
        <v>53</v>
      </c>
      <c r="D20" s="5">
        <v>1</v>
      </c>
      <c r="E20" s="21"/>
      <c r="F20" s="20"/>
      <c r="G20" s="18">
        <f t="shared" si="0"/>
        <v>0</v>
      </c>
      <c r="H20" s="9">
        <f t="shared" si="1"/>
        <v>0</v>
      </c>
    </row>
    <row r="21" spans="1:8" ht="180" x14ac:dyDescent="0.25">
      <c r="A21" s="8">
        <f t="shared" si="2"/>
        <v>18</v>
      </c>
      <c r="B21" s="6" t="s">
        <v>25</v>
      </c>
      <c r="C21" s="6" t="s">
        <v>54</v>
      </c>
      <c r="D21" s="5">
        <v>4</v>
      </c>
      <c r="E21" s="21"/>
      <c r="F21" s="20"/>
      <c r="G21" s="18">
        <f t="shared" si="0"/>
        <v>0</v>
      </c>
      <c r="H21" s="9">
        <f t="shared" si="1"/>
        <v>0</v>
      </c>
    </row>
    <row r="22" spans="1:8" ht="315" x14ac:dyDescent="0.25">
      <c r="A22" s="8">
        <f t="shared" si="2"/>
        <v>19</v>
      </c>
      <c r="B22" s="6" t="s">
        <v>26</v>
      </c>
      <c r="C22" s="6" t="s">
        <v>55</v>
      </c>
      <c r="D22" s="5">
        <v>4</v>
      </c>
      <c r="E22" s="21"/>
      <c r="F22" s="20"/>
      <c r="G22" s="18">
        <f t="shared" si="0"/>
        <v>0</v>
      </c>
      <c r="H22" s="9">
        <f t="shared" si="1"/>
        <v>0</v>
      </c>
    </row>
    <row r="23" spans="1:8" ht="105" x14ac:dyDescent="0.25">
      <c r="A23" s="8">
        <f t="shared" si="2"/>
        <v>20</v>
      </c>
      <c r="B23" s="6" t="s">
        <v>27</v>
      </c>
      <c r="C23" s="6" t="s">
        <v>56</v>
      </c>
      <c r="D23" s="5">
        <v>4</v>
      </c>
      <c r="E23" s="21"/>
      <c r="F23" s="20"/>
      <c r="G23" s="18">
        <f t="shared" si="0"/>
        <v>0</v>
      </c>
      <c r="H23" s="9">
        <f t="shared" si="1"/>
        <v>0</v>
      </c>
    </row>
    <row r="24" spans="1:8" ht="90" x14ac:dyDescent="0.25">
      <c r="A24" s="8">
        <f t="shared" si="2"/>
        <v>21</v>
      </c>
      <c r="B24" s="6" t="s">
        <v>28</v>
      </c>
      <c r="C24" s="6" t="s">
        <v>57</v>
      </c>
      <c r="D24" s="5">
        <v>3</v>
      </c>
      <c r="E24" s="21"/>
      <c r="F24" s="20"/>
      <c r="G24" s="18">
        <f t="shared" si="0"/>
        <v>0</v>
      </c>
      <c r="H24" s="9">
        <f t="shared" si="1"/>
        <v>0</v>
      </c>
    </row>
    <row r="25" spans="1:8" ht="45" x14ac:dyDescent="0.25">
      <c r="A25" s="8">
        <f t="shared" si="2"/>
        <v>22</v>
      </c>
      <c r="B25" s="6" t="s">
        <v>29</v>
      </c>
      <c r="C25" s="6" t="s">
        <v>58</v>
      </c>
      <c r="D25" s="5">
        <v>3</v>
      </c>
      <c r="E25" s="21"/>
      <c r="F25" s="20"/>
      <c r="G25" s="18">
        <f t="shared" si="0"/>
        <v>0</v>
      </c>
      <c r="H25" s="9">
        <f t="shared" si="1"/>
        <v>0</v>
      </c>
    </row>
    <row r="26" spans="1:8" ht="45" x14ac:dyDescent="0.25">
      <c r="A26" s="8">
        <f t="shared" si="2"/>
        <v>23</v>
      </c>
      <c r="B26" s="6" t="s">
        <v>30</v>
      </c>
      <c r="C26" s="6" t="s">
        <v>59</v>
      </c>
      <c r="D26" s="5">
        <v>8</v>
      </c>
      <c r="E26" s="21"/>
      <c r="F26" s="20"/>
      <c r="G26" s="18">
        <f t="shared" si="0"/>
        <v>0</v>
      </c>
      <c r="H26" s="9">
        <f t="shared" si="1"/>
        <v>0</v>
      </c>
    </row>
    <row r="27" spans="1:8" ht="30" x14ac:dyDescent="0.25">
      <c r="A27" s="8">
        <f t="shared" si="2"/>
        <v>24</v>
      </c>
      <c r="B27" s="6" t="s">
        <v>31</v>
      </c>
      <c r="C27" s="6" t="s">
        <v>60</v>
      </c>
      <c r="D27" s="5">
        <v>8</v>
      </c>
      <c r="E27" s="21"/>
      <c r="F27" s="20"/>
      <c r="G27" s="18">
        <f t="shared" si="0"/>
        <v>0</v>
      </c>
      <c r="H27" s="9">
        <f t="shared" si="1"/>
        <v>0</v>
      </c>
    </row>
    <row r="28" spans="1:8" ht="45" x14ac:dyDescent="0.25">
      <c r="A28" s="8">
        <f t="shared" si="2"/>
        <v>25</v>
      </c>
      <c r="B28" s="6" t="s">
        <v>32</v>
      </c>
      <c r="C28" s="6" t="s">
        <v>61</v>
      </c>
      <c r="D28" s="5">
        <v>1</v>
      </c>
      <c r="E28" s="21"/>
      <c r="F28" s="20"/>
      <c r="G28" s="18">
        <f t="shared" si="0"/>
        <v>0</v>
      </c>
      <c r="H28" s="9">
        <f t="shared" si="1"/>
        <v>0</v>
      </c>
    </row>
    <row r="29" spans="1:8" ht="105" x14ac:dyDescent="0.25">
      <c r="A29" s="8">
        <f t="shared" si="2"/>
        <v>26</v>
      </c>
      <c r="B29" s="6" t="s">
        <v>33</v>
      </c>
      <c r="C29" s="6" t="s">
        <v>62</v>
      </c>
      <c r="D29" s="5">
        <v>5</v>
      </c>
      <c r="E29" s="21"/>
      <c r="F29" s="20"/>
      <c r="G29" s="18">
        <f>F29*D29</f>
        <v>0</v>
      </c>
      <c r="H29" s="9">
        <f t="shared" si="1"/>
        <v>0</v>
      </c>
    </row>
    <row r="30" spans="1:8" ht="90" x14ac:dyDescent="0.25">
      <c r="A30" s="8">
        <f t="shared" si="2"/>
        <v>27</v>
      </c>
      <c r="B30" s="6" t="s">
        <v>34</v>
      </c>
      <c r="C30" s="6" t="s">
        <v>63</v>
      </c>
      <c r="D30" s="5">
        <v>5</v>
      </c>
      <c r="E30" s="21"/>
      <c r="F30" s="20"/>
      <c r="G30" s="18">
        <f t="shared" si="0"/>
        <v>0</v>
      </c>
      <c r="H30" s="9">
        <f t="shared" si="1"/>
        <v>0</v>
      </c>
    </row>
    <row r="31" spans="1:8" ht="30" x14ac:dyDescent="0.25">
      <c r="A31" s="8">
        <f t="shared" si="2"/>
        <v>28</v>
      </c>
      <c r="B31" s="6" t="s">
        <v>35</v>
      </c>
      <c r="C31" s="6" t="s">
        <v>64</v>
      </c>
      <c r="D31" s="5">
        <v>1</v>
      </c>
      <c r="E31" s="21"/>
      <c r="F31" s="20"/>
      <c r="G31" s="18">
        <f t="shared" si="0"/>
        <v>0</v>
      </c>
      <c r="H31" s="9">
        <f t="shared" si="1"/>
        <v>0</v>
      </c>
    </row>
    <row r="32" spans="1:8" ht="30" x14ac:dyDescent="0.25">
      <c r="A32" s="8">
        <f t="shared" si="2"/>
        <v>29</v>
      </c>
      <c r="B32" s="6" t="s">
        <v>36</v>
      </c>
      <c r="C32" s="6" t="s">
        <v>65</v>
      </c>
      <c r="D32" s="5">
        <v>1</v>
      </c>
      <c r="E32" s="21"/>
      <c r="F32" s="20"/>
      <c r="G32" s="18">
        <f t="shared" si="0"/>
        <v>0</v>
      </c>
      <c r="H32" s="9">
        <f t="shared" si="1"/>
        <v>0</v>
      </c>
    </row>
    <row r="33" spans="1:8" ht="30.75" thickBot="1" x14ac:dyDescent="0.3">
      <c r="A33" s="8">
        <f t="shared" si="2"/>
        <v>30</v>
      </c>
      <c r="B33" s="6" t="s">
        <v>37</v>
      </c>
      <c r="C33" s="6" t="s">
        <v>66</v>
      </c>
      <c r="D33" s="5">
        <v>1</v>
      </c>
      <c r="E33" s="21"/>
      <c r="F33" s="20"/>
      <c r="G33" s="18">
        <f t="shared" si="0"/>
        <v>0</v>
      </c>
      <c r="H33" s="9">
        <f t="shared" si="1"/>
        <v>0</v>
      </c>
    </row>
    <row r="34" spans="1:8" ht="16.5" thickBot="1" x14ac:dyDescent="0.3">
      <c r="A34" s="28" t="s">
        <v>69</v>
      </c>
      <c r="B34" s="29"/>
      <c r="C34" s="29"/>
      <c r="D34" s="29"/>
      <c r="E34" s="29"/>
      <c r="F34" s="17"/>
      <c r="G34" s="17"/>
      <c r="H34" s="10">
        <f>H30+H3</f>
        <v>0</v>
      </c>
    </row>
    <row r="35" spans="1:8" ht="16.5" thickBot="1" x14ac:dyDescent="0.3">
      <c r="A35" s="28" t="s">
        <v>70</v>
      </c>
      <c r="B35" s="29"/>
      <c r="C35" s="29"/>
      <c r="D35" s="29"/>
      <c r="E35" s="29"/>
      <c r="F35" s="17"/>
      <c r="G35" s="17"/>
      <c r="H35" s="10">
        <f>G30+G3</f>
        <v>0</v>
      </c>
    </row>
  </sheetData>
  <mergeCells count="4">
    <mergeCell ref="A34:E34"/>
    <mergeCell ref="A1:H1"/>
    <mergeCell ref="A35:E35"/>
    <mergeCell ref="A3:C3"/>
  </mergeCells>
  <pageMargins left="0.51181102362204722" right="0.51181102362204722" top="0.55118110236220474" bottom="0.55118110236220474" header="0.31496062992125984" footer="0.31496062992125984"/>
  <pageSetup paperSize="9" scale="64" fitToHeight="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Učebné pomôcky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Koren</dc:creator>
  <cp:lastModifiedBy>Stano</cp:lastModifiedBy>
  <cp:lastPrinted>2020-12-04T08:37:05Z</cp:lastPrinted>
  <dcterms:created xsi:type="dcterms:W3CDTF">2019-01-08T13:39:43Z</dcterms:created>
  <dcterms:modified xsi:type="dcterms:W3CDTF">2021-02-01T09:41:07Z</dcterms:modified>
</cp:coreProperties>
</file>