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70" i="1"/>
  <c r="M69"/>
  <c r="M68"/>
  <c r="M67"/>
  <c r="M66"/>
  <c r="M64"/>
  <c r="L61"/>
  <c r="K61"/>
  <c r="J61"/>
  <c r="I61"/>
  <c r="H61"/>
  <c r="G61"/>
  <c r="F61"/>
  <c r="E61"/>
  <c r="D61"/>
  <c r="C61"/>
  <c r="M61" s="1"/>
  <c r="M60"/>
  <c r="M59"/>
  <c r="L57"/>
  <c r="K57"/>
  <c r="J57"/>
  <c r="I57"/>
  <c r="H57"/>
  <c r="G57"/>
  <c r="F57"/>
  <c r="E57"/>
  <c r="D57"/>
  <c r="C57"/>
  <c r="M56"/>
  <c r="M55"/>
  <c r="M54"/>
  <c r="L52"/>
  <c r="K52"/>
  <c r="J52"/>
  <c r="I52"/>
  <c r="H52"/>
  <c r="G52"/>
  <c r="F52"/>
  <c r="E52"/>
  <c r="D52"/>
  <c r="C52"/>
  <c r="M51"/>
  <c r="M50"/>
  <c r="M49"/>
  <c r="M48"/>
  <c r="M47"/>
  <c r="L45"/>
  <c r="K45"/>
  <c r="J45"/>
  <c r="I45"/>
  <c r="H45"/>
  <c r="G45"/>
  <c r="F45"/>
  <c r="E45"/>
  <c r="D45"/>
  <c r="C45"/>
  <c r="M44"/>
  <c r="M43"/>
  <c r="L41"/>
  <c r="K41"/>
  <c r="K62" s="1"/>
  <c r="J41"/>
  <c r="I41"/>
  <c r="H41"/>
  <c r="G41"/>
  <c r="G62" s="1"/>
  <c r="F41"/>
  <c r="E41"/>
  <c r="D41"/>
  <c r="C41"/>
  <c r="C62" s="1"/>
  <c r="M40"/>
  <c r="M39"/>
  <c r="M38"/>
  <c r="M37"/>
  <c r="M36"/>
  <c r="L33"/>
  <c r="K33"/>
  <c r="J33"/>
  <c r="I33"/>
  <c r="H33"/>
  <c r="G33"/>
  <c r="F33"/>
  <c r="E33"/>
  <c r="D33"/>
  <c r="C33"/>
  <c r="M32"/>
  <c r="M33" s="1"/>
  <c r="L30"/>
  <c r="K30"/>
  <c r="J30"/>
  <c r="I30"/>
  <c r="H30"/>
  <c r="G30"/>
  <c r="F30"/>
  <c r="E30"/>
  <c r="D30"/>
  <c r="C30"/>
  <c r="M29"/>
  <c r="M28"/>
  <c r="M27"/>
  <c r="M26"/>
  <c r="M25"/>
  <c r="M24"/>
  <c r="M23"/>
  <c r="M22"/>
  <c r="M21"/>
  <c r="M20"/>
  <c r="M19"/>
  <c r="M18"/>
  <c r="M17"/>
  <c r="M16"/>
  <c r="M15"/>
  <c r="M14"/>
  <c r="D62" l="1"/>
  <c r="H62"/>
  <c r="L62"/>
  <c r="M30"/>
  <c r="C63"/>
  <c r="G63"/>
  <c r="G71" s="1"/>
  <c r="E62"/>
  <c r="I62"/>
  <c r="M41"/>
  <c r="F62"/>
  <c r="F63" s="1"/>
  <c r="F71" s="1"/>
  <c r="J62"/>
  <c r="M52"/>
  <c r="J63"/>
  <c r="J71" s="1"/>
  <c r="K63"/>
  <c r="K71" s="1"/>
  <c r="M45"/>
  <c r="C71"/>
  <c r="E63"/>
  <c r="E71" s="1"/>
  <c r="I63"/>
  <c r="I71" s="1"/>
  <c r="D63"/>
  <c r="D71" s="1"/>
  <c r="H63"/>
  <c r="H71" s="1"/>
  <c r="L63"/>
  <c r="L71" s="1"/>
  <c r="M57"/>
  <c r="M62" l="1"/>
  <c r="M63"/>
</calcChain>
</file>

<file path=xl/sharedStrings.xml><?xml version="1.0" encoding="utf-8"?>
<sst xmlns="http://schemas.openxmlformats.org/spreadsheetml/2006/main" count="100" uniqueCount="82">
  <si>
    <t>Zawód: Technik rachunkowość  symbol: 431103</t>
  </si>
  <si>
    <t>Podbudowa programowa: Szkoła Podstawowa</t>
  </si>
  <si>
    <t>Przedmiot rozszerzony: matematyka</t>
  </si>
  <si>
    <t>Kwalifikacje:</t>
  </si>
  <si>
    <t>K1</t>
  </si>
  <si>
    <t>EKA.05. Prowadzenie spraw kadrowo-płacowych i gospodarki finansowej</t>
  </si>
  <si>
    <t>K2</t>
  </si>
  <si>
    <t>EKA.07. Prowadzenie rachunkowości</t>
  </si>
  <si>
    <t>Lp</t>
  </si>
  <si>
    <t>Obowiązkowe zajęcia edukacyjne</t>
  </si>
  <si>
    <t>Klasa 1</t>
  </si>
  <si>
    <t>klasa 2</t>
  </si>
  <si>
    <t>klasa 3</t>
  </si>
  <si>
    <t>klasa 4</t>
  </si>
  <si>
    <t>klasa 5</t>
  </si>
  <si>
    <t xml:space="preserve">Liczba godzin tygodniowo </t>
  </si>
  <si>
    <t>2023/2024</t>
  </si>
  <si>
    <t>2024/2025</t>
  </si>
  <si>
    <t>Semestr</t>
  </si>
  <si>
    <t>I</t>
  </si>
  <si>
    <t>II</t>
  </si>
  <si>
    <t>Przedmioty ogólnokształcące</t>
  </si>
  <si>
    <t>Język polski</t>
  </si>
  <si>
    <t>Muzyka</t>
  </si>
  <si>
    <t>Historia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</si>
  <si>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</si>
  <si>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</si>
  <si>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</si>
  <si>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</si>
  <si>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</si>
  <si>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</si>
  <si>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</si>
  <si>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</si>
  <si>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</si>
  <si>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</si>
  <si>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</si>
  <si>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Łączna liczba godzin</t>
  </si>
  <si>
    <t>Kształcenie modułowe</t>
  </si>
  <si>
    <t>EKA.07.1.Prowadzenie rachunkowości</t>
  </si>
  <si>
    <t>Przygotowanie do prowadzenia ksiąg rachunkowych</t>
  </si>
  <si>
    <t>Stosowanie zasad księgowych w różnych obszarach ewidencyjnych</t>
  </si>
  <si>
    <t>Prowadzenie wyceny i rachunku wyników</t>
  </si>
  <si>
    <t>Wykorzystanie programu finansowo-księgowego</t>
  </si>
  <si>
    <t>Język obcy zawodowy</t>
  </si>
  <si>
    <t>EKA.07.2.Sporządzanie sprawozdania finansowego i przeprowadzanie analizy finansowej</t>
  </si>
  <si>
    <t xml:space="preserve">EKA.07.2.J.M.1.Sporządzanie sprawozdania finansowego </t>
  </si>
  <si>
    <t>EKA.07.2.J.M.2. Przeprowadzanie analizy finansowej</t>
  </si>
  <si>
    <t xml:space="preserve">Łączna liczba godzin </t>
  </si>
  <si>
    <t>EKA. 05.1 Przygotowanie ekonomiczne do prowadzenia działalności</t>
  </si>
  <si>
    <t xml:space="preserve"> Bezpieczeństwo i higiena pracy</t>
  </si>
  <si>
    <t xml:space="preserve">Stosowanie zasad ekonomii w działalności gospodarczej </t>
  </si>
  <si>
    <t>Przeprowadzanie i wykorzystanie analizy statystycznej</t>
  </si>
  <si>
    <t>Organizacja pracy małych zespołów</t>
  </si>
  <si>
    <t>EKA.05.2.Prowadzenie spraw kadrowych i rozliczanie wynagrodzeń</t>
  </si>
  <si>
    <t>Polityka kadrowa</t>
  </si>
  <si>
    <t>Dokumentowanie pracy i płacy</t>
  </si>
  <si>
    <t>Zastosowanie technologii informacyjnych i systemów komputerowych w sprawach kadrowo-płacowych</t>
  </si>
  <si>
    <t>EKA.05.3.Prowadzenie gospodarki finansowej jednostek organizacyjnych</t>
  </si>
  <si>
    <t>Wykonywanie prac związanych z prowadzeniem gospodarki finansowej jednostek organizacyjnych</t>
  </si>
  <si>
    <t>Wykorzystanie programów użytkowych wspomagzjących prowadzenie gospodarki finansowej jednostek organizacyjnych</t>
  </si>
  <si>
    <t>Łączna liczba godzin kształcenia zawodowego</t>
  </si>
  <si>
    <t>Tygodniowy wymiar godzin obowiązkowych zajęć edukacyjnych</t>
  </si>
  <si>
    <t>przedmioty dodatkowe</t>
  </si>
  <si>
    <t>Religia</t>
  </si>
  <si>
    <t xml:space="preserve">Doradztwo zawodowe </t>
  </si>
  <si>
    <t>2 h lekcyjne w każdej klasie</t>
  </si>
  <si>
    <t xml:space="preserve">Godziny d/d dyrektora - innowacja prawno - magazynowa </t>
  </si>
  <si>
    <t>Godziny organu prowadzącego - matematyka</t>
  </si>
  <si>
    <t>Wychowanie do życia w rodzinie</t>
  </si>
  <si>
    <t>Praktyki zawodowe w III (4 tygodnie) i IV klasie (4 tygodnie) zgodnie z podstawą programową</t>
  </si>
  <si>
    <t>Egzamin potwierdzający pierwszą kwalifikację (K1) odbywa się pod koniec klasy III</t>
  </si>
  <si>
    <t>Egzamin potwierdzający drugą kwalifikację (K2) odbywa się pod koniec I półrocza  klasy V</t>
  </si>
  <si>
    <t>2025/2026</t>
  </si>
  <si>
    <t>2026/2027</t>
  </si>
  <si>
    <t>Język angielski</t>
  </si>
  <si>
    <t>Język niemiecki</t>
  </si>
  <si>
    <t>Historia i teraźniejszość</t>
  </si>
  <si>
    <t>Biznes i zarządzanie</t>
  </si>
  <si>
    <t>Godziny d/d dyrektora -kompetencje matematyczne</t>
  </si>
  <si>
    <t>Szkolny plan nauczania kl. 1 TR - rok szkolny 2023/2024</t>
  </si>
  <si>
    <t xml:space="preserve">Typ szkoły: Technikum  -  5 -letni okres nauczania </t>
  </si>
  <si>
    <t>2027/2028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</si>
</sst>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B7DEE8"/>
      </patternFill>
    </fill>
    <fill>
      <patternFill patternType="solid">
        <fgColor rgb="FF969696"/>
        <bgColor rgb="FF808080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2" fillId="2" borderId="0" xfId="0" applyFont="1" applyFill="1"/>
    <xf numFmtId="0" fontId="5" fillId="3" borderId="0" xfId="1" applyFont="1" applyFill="1" applyBorder="1" applyProtection="1"/>
    <xf numFmtId="0" fontId="5" fillId="3" borderId="3" xfId="1" applyFont="1" applyFill="1" applyBorder="1" applyProtection="1"/>
    <xf numFmtId="0" fontId="6" fillId="3" borderId="2" xfId="1" applyFont="1" applyFill="1" applyBorder="1" applyAlignment="1" applyProtection="1"/>
    <xf numFmtId="0" fontId="6" fillId="3" borderId="0" xfId="1" applyFont="1" applyFill="1" applyBorder="1" applyAlignment="1" applyProtection="1"/>
    <xf numFmtId="0" fontId="5" fillId="3" borderId="0" xfId="1" applyFont="1" applyFill="1" applyBorder="1" applyAlignment="1" applyProtection="1"/>
    <xf numFmtId="0" fontId="5" fillId="3" borderId="3" xfId="1" applyFont="1" applyFill="1" applyBorder="1" applyAlignment="1" applyProtection="1"/>
    <xf numFmtId="0" fontId="7" fillId="3" borderId="2" xfId="1" applyFont="1" applyFill="1" applyBorder="1" applyAlignment="1" applyProtection="1"/>
    <xf numFmtId="0" fontId="7" fillId="3" borderId="0" xfId="1" applyFont="1" applyFill="1" applyBorder="1" applyAlignment="1" applyProtection="1"/>
    <xf numFmtId="0" fontId="8" fillId="4" borderId="11" xfId="1" applyFont="1" applyFill="1" applyBorder="1" applyAlignment="1">
      <alignment horizontal="center"/>
    </xf>
    <xf numFmtId="0" fontId="8" fillId="3" borderId="13" xfId="1" applyFont="1" applyFill="1" applyBorder="1" applyAlignment="1" applyProtection="1">
      <alignment horizontal="center" vertical="center"/>
    </xf>
    <xf numFmtId="0" fontId="8" fillId="3" borderId="14" xfId="1" applyFont="1" applyFill="1" applyBorder="1" applyAlignment="1" applyProtection="1">
      <alignment vertical="center" wrapText="1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4" xfId="1" applyFont="1" applyFill="1" applyBorder="1" applyAlignment="1" applyProtection="1">
      <alignment horizontal="center" vertical="center"/>
      <protection locked="0"/>
    </xf>
    <xf numFmtId="0" fontId="8" fillId="3" borderId="15" xfId="1" applyFont="1" applyFill="1" applyBorder="1" applyAlignment="1" applyProtection="1">
      <alignment horizontal="center" vertical="center"/>
      <protection locked="0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8" fillId="2" borderId="17" xfId="1" applyFont="1" applyFill="1" applyBorder="1" applyAlignment="1" applyProtection="1">
      <alignment horizontal="center" vertical="center"/>
    </xf>
    <xf numFmtId="0" fontId="8" fillId="3" borderId="18" xfId="1" applyFont="1" applyFill="1" applyBorder="1" applyAlignment="1" applyProtection="1">
      <alignment horizontal="center" vertical="center"/>
    </xf>
    <xf numFmtId="0" fontId="8" fillId="3" borderId="19" xfId="1" applyFont="1" applyFill="1" applyBorder="1" applyAlignment="1" applyProtection="1">
      <alignment vertical="center" wrapText="1"/>
    </xf>
    <xf numFmtId="0" fontId="8" fillId="3" borderId="18" xfId="1" applyFont="1" applyFill="1" applyBorder="1" applyAlignment="1" applyProtection="1">
      <alignment horizontal="center" vertical="center"/>
      <protection locked="0"/>
    </xf>
    <xf numFmtId="0" fontId="8" fillId="3" borderId="19" xfId="1" applyFont="1" applyFill="1" applyBorder="1" applyAlignment="1" applyProtection="1">
      <alignment horizontal="center" vertical="center"/>
      <protection locked="0"/>
    </xf>
    <xf numFmtId="0" fontId="8" fillId="3" borderId="20" xfId="1" applyFont="1" applyFill="1" applyBorder="1" applyAlignment="1" applyProtection="1">
      <alignment horizontal="center" vertical="center"/>
      <protection locked="0"/>
    </xf>
    <xf numFmtId="0" fontId="8" fillId="3" borderId="21" xfId="1" applyFont="1" applyFill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horizontal="center" vertical="center"/>
    </xf>
    <xf numFmtId="0" fontId="8" fillId="3" borderId="23" xfId="1" applyFont="1" applyFill="1" applyBorder="1" applyAlignment="1" applyProtection="1">
      <alignment horizontal="center" vertical="center"/>
      <protection locked="0"/>
    </xf>
    <xf numFmtId="0" fontId="8" fillId="3" borderId="24" xfId="1" applyFont="1" applyFill="1" applyBorder="1" applyAlignment="1" applyProtection="1">
      <alignment horizontal="center" vertical="center"/>
    </xf>
    <xf numFmtId="0" fontId="8" fillId="3" borderId="25" xfId="1" applyFont="1" applyFill="1" applyBorder="1" applyAlignment="1" applyProtection="1">
      <alignment vertical="center" wrapText="1"/>
    </xf>
    <xf numFmtId="0" fontId="8" fillId="3" borderId="24" xfId="1" applyFont="1" applyFill="1" applyBorder="1" applyAlignment="1" applyProtection="1">
      <alignment horizontal="center" vertical="center"/>
      <protection locked="0"/>
    </xf>
    <xf numFmtId="0" fontId="8" fillId="3" borderId="25" xfId="1" applyFont="1" applyFill="1" applyBorder="1" applyAlignment="1" applyProtection="1">
      <alignment horizontal="center" vertical="center"/>
      <protection locked="0"/>
    </xf>
    <xf numFmtId="0" fontId="8" fillId="3" borderId="26" xfId="1" applyFont="1" applyFill="1" applyBorder="1" applyAlignment="1" applyProtection="1">
      <alignment horizontal="center" vertical="center"/>
      <protection locked="0"/>
    </xf>
    <xf numFmtId="0" fontId="8" fillId="3" borderId="27" xfId="1" applyFont="1" applyFill="1" applyBorder="1" applyAlignment="1" applyProtection="1">
      <alignment horizontal="center" vertical="center"/>
      <protection locked="0"/>
    </xf>
    <xf numFmtId="0" fontId="8" fillId="2" borderId="28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  <protection locked="0"/>
    </xf>
    <xf numFmtId="0" fontId="8" fillId="0" borderId="25" xfId="1" applyFont="1" applyBorder="1" applyAlignment="1" applyProtection="1">
      <alignment vertical="center" wrapText="1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8" fillId="0" borderId="27" xfId="1" applyFont="1" applyBorder="1" applyAlignment="1" applyProtection="1">
      <alignment horizontal="center" vertical="center"/>
      <protection locked="0"/>
    </xf>
    <xf numFmtId="0" fontId="8" fillId="2" borderId="30" xfId="1" applyFont="1" applyFill="1" applyBorder="1" applyAlignment="1" applyProtection="1">
      <alignment horizontal="center" vertical="center"/>
    </xf>
    <xf numFmtId="0" fontId="9" fillId="5" borderId="32" xfId="1" applyFont="1" applyFill="1" applyBorder="1" applyAlignment="1" applyProtection="1">
      <alignment horizontal="center" vertical="center"/>
    </xf>
    <xf numFmtId="0" fontId="9" fillId="2" borderId="33" xfId="1" applyFont="1" applyFill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23" xfId="1" applyFont="1" applyBorder="1" applyAlignment="1" applyProtection="1">
      <alignment horizontal="left" vertical="center" wrapText="1"/>
    </xf>
    <xf numFmtId="0" fontId="8" fillId="0" borderId="34" xfId="1" applyFont="1" applyBorder="1" applyAlignment="1" applyProtection="1">
      <alignment horizontal="center" vertical="center"/>
    </xf>
    <xf numFmtId="0" fontId="8" fillId="0" borderId="35" xfId="1" applyFont="1" applyBorder="1" applyAlignment="1" applyProtection="1">
      <alignment horizontal="center" vertical="center"/>
    </xf>
    <xf numFmtId="0" fontId="8" fillId="2" borderId="36" xfId="1" applyFont="1" applyFill="1" applyBorder="1" applyAlignment="1" applyProtection="1">
      <alignment horizontal="center" vertical="center"/>
    </xf>
    <xf numFmtId="0" fontId="2" fillId="3" borderId="0" xfId="1" applyFont="1" applyFill="1" applyBorder="1" applyAlignment="1" applyProtection="1">
      <alignment vertical="center" wrapText="1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2" borderId="37" xfId="1" applyFont="1" applyFill="1" applyBorder="1" applyAlignment="1" applyProtection="1">
      <alignment horizontal="center" vertical="center"/>
    </xf>
    <xf numFmtId="0" fontId="0" fillId="3" borderId="0" xfId="1" applyFont="1" applyFill="1" applyBorder="1" applyAlignment="1" applyProtection="1">
      <alignment vertical="center" wrapText="1"/>
      <protection locked="0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38" xfId="1" applyFont="1" applyBorder="1" applyAlignment="1" applyProtection="1">
      <alignment horizontal="left" vertical="center" wrapText="1"/>
    </xf>
    <xf numFmtId="0" fontId="8" fillId="0" borderId="39" xfId="1" applyFont="1" applyBorder="1" applyAlignment="1" applyProtection="1">
      <alignment horizontal="center" vertical="center"/>
    </xf>
    <xf numFmtId="0" fontId="8" fillId="0" borderId="40" xfId="1" applyFont="1" applyBorder="1" applyAlignment="1" applyProtection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8" fillId="5" borderId="5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23" xfId="2" applyFont="1" applyBorder="1" applyAlignment="1" applyProtection="1">
      <alignment horizontal="left" vertical="center" wrapText="1"/>
    </xf>
    <xf numFmtId="0" fontId="0" fillId="0" borderId="34" xfId="0" applyBorder="1"/>
    <xf numFmtId="0" fontId="8" fillId="0" borderId="35" xfId="2" applyFont="1" applyBorder="1" applyAlignment="1" applyProtection="1">
      <alignment horizontal="center" vertical="center"/>
    </xf>
    <xf numFmtId="0" fontId="8" fillId="0" borderId="20" xfId="2" applyFont="1" applyBorder="1" applyAlignment="1" applyProtection="1">
      <alignment horizontal="center" vertical="center"/>
    </xf>
    <xf numFmtId="0" fontId="8" fillId="0" borderId="19" xfId="2" applyFont="1" applyBorder="1" applyAlignment="1" applyProtection="1">
      <alignment horizontal="center" vertical="center"/>
    </xf>
    <xf numFmtId="0" fontId="8" fillId="0" borderId="18" xfId="2" applyFont="1" applyBorder="1" applyAlignment="1" applyProtection="1">
      <alignment horizontal="center" vertical="center"/>
    </xf>
    <xf numFmtId="0" fontId="8" fillId="0" borderId="34" xfId="2" applyFont="1" applyBorder="1" applyAlignment="1" applyProtection="1">
      <alignment horizontal="center" vertical="center"/>
    </xf>
    <xf numFmtId="0" fontId="0" fillId="0" borderId="15" xfId="0" applyBorder="1"/>
    <xf numFmtId="0" fontId="0" fillId="0" borderId="41" xfId="0" applyBorder="1"/>
    <xf numFmtId="0" fontId="8" fillId="0" borderId="0" xfId="2" applyFont="1" applyBorder="1" applyAlignment="1" applyProtection="1">
      <alignment horizontal="left" vertical="center" wrapText="1"/>
    </xf>
    <xf numFmtId="0" fontId="0" fillId="0" borderId="24" xfId="0" applyBorder="1"/>
    <xf numFmtId="0" fontId="8" fillId="0" borderId="25" xfId="2" applyFont="1" applyBorder="1" applyAlignment="1" applyProtection="1">
      <alignment horizontal="center" vertical="center"/>
    </xf>
    <xf numFmtId="0" fontId="8" fillId="0" borderId="42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43" xfId="2" applyFont="1" applyBorder="1" applyAlignment="1" applyProtection="1">
      <alignment horizontal="center" vertical="center"/>
    </xf>
    <xf numFmtId="0" fontId="8" fillId="0" borderId="44" xfId="2" applyFont="1" applyBorder="1" applyAlignment="1" applyProtection="1">
      <alignment horizontal="center" vertical="center"/>
    </xf>
    <xf numFmtId="0" fontId="8" fillId="0" borderId="45" xfId="2" applyFont="1" applyBorder="1" applyAlignment="1" applyProtection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5" borderId="5" xfId="1" applyFont="1" applyFill="1" applyBorder="1" applyAlignment="1" applyProtection="1">
      <alignment horizontal="center" vertical="center"/>
    </xf>
    <xf numFmtId="0" fontId="8" fillId="5" borderId="33" xfId="1" applyFont="1" applyFill="1" applyBorder="1" applyAlignment="1" applyProtection="1">
      <alignment horizontal="center" vertical="center"/>
    </xf>
    <xf numFmtId="0" fontId="9" fillId="2" borderId="44" xfId="1" applyFont="1" applyFill="1" applyBorder="1" applyAlignment="1" applyProtection="1">
      <alignment horizontal="center" vertical="center"/>
    </xf>
    <xf numFmtId="0" fontId="5" fillId="0" borderId="0" xfId="0" applyFont="1"/>
    <xf numFmtId="0" fontId="0" fillId="0" borderId="0" xfId="0" applyBorder="1"/>
    <xf numFmtId="0" fontId="8" fillId="0" borderId="13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left" vertical="center" wrapText="1"/>
    </xf>
    <xf numFmtId="0" fontId="10" fillId="0" borderId="13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41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left" vertical="center" wrapText="1"/>
    </xf>
    <xf numFmtId="0" fontId="8" fillId="0" borderId="23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left" vertical="center" wrapText="1"/>
    </xf>
    <xf numFmtId="0" fontId="8" fillId="0" borderId="25" xfId="1" applyFont="1" applyBorder="1" applyAlignment="1" applyProtection="1">
      <alignment horizontal="center" vertical="center"/>
    </xf>
    <xf numFmtId="0" fontId="8" fillId="0" borderId="38" xfId="1" applyFont="1" applyBorder="1" applyAlignment="1" applyProtection="1">
      <alignment horizontal="center" vertical="center"/>
    </xf>
    <xf numFmtId="0" fontId="8" fillId="2" borderId="46" xfId="1" applyFont="1" applyFill="1" applyBorder="1" applyAlignment="1" applyProtection="1">
      <alignment horizontal="center" vertical="center"/>
    </xf>
    <xf numFmtId="0" fontId="8" fillId="2" borderId="12" xfId="1" applyFont="1" applyFill="1" applyBorder="1" applyAlignment="1" applyProtection="1">
      <alignment horizontal="center" vertical="center"/>
    </xf>
    <xf numFmtId="0" fontId="9" fillId="0" borderId="34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left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/>
    </xf>
    <xf numFmtId="0" fontId="8" fillId="0" borderId="10" xfId="1" applyFont="1" applyBorder="1" applyAlignment="1" applyProtection="1">
      <alignment horizontal="left" vertical="center"/>
    </xf>
    <xf numFmtId="0" fontId="8" fillId="0" borderId="10" xfId="1" applyFont="1" applyBorder="1" applyAlignment="1" applyProtection="1">
      <alignment horizontal="center" vertical="center"/>
    </xf>
    <xf numFmtId="0" fontId="9" fillId="0" borderId="39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left" vertical="center" wrapText="1"/>
    </xf>
    <xf numFmtId="0" fontId="8" fillId="0" borderId="11" xfId="1" applyFont="1" applyBorder="1" applyAlignment="1" applyProtection="1">
      <alignment horizontal="center" vertical="center"/>
    </xf>
    <xf numFmtId="0" fontId="8" fillId="0" borderId="48" xfId="1" applyFont="1" applyBorder="1" applyAlignment="1" applyProtection="1">
      <alignment horizontal="center" vertical="center"/>
    </xf>
    <xf numFmtId="0" fontId="9" fillId="5" borderId="33" xfId="1" applyFont="1" applyFill="1" applyBorder="1" applyAlignment="1" applyProtection="1">
      <alignment horizontal="center" vertical="center"/>
    </xf>
    <xf numFmtId="0" fontId="9" fillId="5" borderId="31" xfId="1" applyFont="1" applyFill="1" applyBorder="1" applyAlignment="1" applyProtection="1">
      <alignment horizontal="center" vertical="center"/>
    </xf>
    <xf numFmtId="0" fontId="8" fillId="2" borderId="33" xfId="1" applyFont="1" applyFill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left" vertical="center" wrapText="1"/>
    </xf>
    <xf numFmtId="0" fontId="9" fillId="5" borderId="49" xfId="1" applyFont="1" applyFill="1" applyBorder="1" applyAlignment="1" applyProtection="1">
      <alignment horizontal="center" vertical="center"/>
    </xf>
    <xf numFmtId="0" fontId="9" fillId="5" borderId="50" xfId="1" applyFont="1" applyFill="1" applyBorder="1" applyAlignment="1" applyProtection="1">
      <alignment horizontal="center" vertical="center"/>
    </xf>
    <xf numFmtId="0" fontId="9" fillId="6" borderId="6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8" fillId="0" borderId="51" xfId="1" applyFont="1" applyBorder="1" applyAlignment="1" applyProtection="1">
      <alignment horizontal="left" vertical="center" wrapText="1"/>
    </xf>
    <xf numFmtId="0" fontId="8" fillId="0" borderId="5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left" vertical="center" wrapText="1"/>
    </xf>
    <xf numFmtId="0" fontId="8" fillId="0" borderId="9" xfId="1" applyFont="1" applyBorder="1" applyAlignment="1" applyProtection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0" fontId="2" fillId="3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3" borderId="0" xfId="0" applyFont="1" applyFill="1"/>
    <xf numFmtId="0" fontId="11" fillId="0" borderId="0" xfId="0" applyFont="1"/>
    <xf numFmtId="0" fontId="10" fillId="3" borderId="19" xfId="1" applyFont="1" applyFill="1" applyBorder="1" applyAlignment="1" applyProtection="1">
      <alignment vertical="center" wrapText="1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0" fillId="3" borderId="19" xfId="1" applyFont="1" applyFill="1" applyBorder="1" applyAlignment="1" applyProtection="1">
      <alignment horizontal="center" vertical="center"/>
      <protection locked="0"/>
    </xf>
    <xf numFmtId="0" fontId="10" fillId="3" borderId="20" xfId="1" applyFont="1" applyFill="1" applyBorder="1" applyAlignment="1" applyProtection="1">
      <alignment horizontal="center" vertical="center"/>
      <protection locked="0"/>
    </xf>
    <xf numFmtId="0" fontId="10" fillId="3" borderId="24" xfId="1" applyFont="1" applyFill="1" applyBorder="1" applyAlignment="1" applyProtection="1">
      <alignment horizontal="center" vertical="center"/>
      <protection locked="0"/>
    </xf>
    <xf numFmtId="0" fontId="10" fillId="3" borderId="25" xfId="1" applyFont="1" applyFill="1" applyBorder="1" applyAlignment="1" applyProtection="1">
      <alignment horizontal="center" vertical="center"/>
      <protection locked="0"/>
    </xf>
    <xf numFmtId="0" fontId="10" fillId="3" borderId="26" xfId="1" applyFont="1" applyFill="1" applyBorder="1" applyAlignment="1" applyProtection="1">
      <alignment horizontal="center" vertical="center"/>
      <protection locked="0"/>
    </xf>
    <xf numFmtId="0" fontId="12" fillId="5" borderId="6" xfId="1" applyFont="1" applyFill="1" applyBorder="1" applyAlignment="1" applyProtection="1">
      <alignment horizontal="center" vertical="center"/>
    </xf>
    <xf numFmtId="0" fontId="12" fillId="5" borderId="49" xfId="1" applyFont="1" applyFill="1" applyBorder="1" applyAlignment="1" applyProtection="1">
      <alignment horizontal="center" vertical="center"/>
    </xf>
    <xf numFmtId="0" fontId="12" fillId="6" borderId="6" xfId="1" applyFont="1" applyFill="1" applyBorder="1" applyAlignment="1" applyProtection="1">
      <alignment horizontal="center" vertical="center"/>
    </xf>
    <xf numFmtId="0" fontId="13" fillId="0" borderId="5" xfId="0" applyFont="1" applyBorder="1"/>
    <xf numFmtId="0" fontId="13" fillId="0" borderId="6" xfId="0" applyFont="1" applyBorder="1"/>
    <xf numFmtId="0" fontId="5" fillId="3" borderId="2" xfId="1" applyFont="1" applyFill="1" applyBorder="1" applyProtection="1"/>
    <xf numFmtId="0" fontId="3" fillId="0" borderId="1" xfId="1" applyFont="1" applyBorder="1" applyAlignment="1" applyProtection="1">
      <alignment horizontal="center"/>
    </xf>
    <xf numFmtId="0" fontId="6" fillId="3" borderId="4" xfId="1" applyFont="1" applyFill="1" applyBorder="1" applyAlignment="1" applyProtection="1">
      <alignment horizontal="left"/>
    </xf>
    <xf numFmtId="0" fontId="7" fillId="3" borderId="3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/>
    </xf>
    <xf numFmtId="0" fontId="8" fillId="4" borderId="6" xfId="1" applyFont="1" applyFill="1" applyBorder="1" applyAlignment="1" applyProtection="1">
      <alignment horizontal="center" vertical="center"/>
    </xf>
    <xf numFmtId="0" fontId="8" fillId="4" borderId="7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4" borderId="9" xfId="1" applyFont="1" applyFill="1" applyBorder="1" applyAlignment="1" applyProtection="1">
      <alignment horizontal="center" vertical="center"/>
    </xf>
    <xf numFmtId="0" fontId="9" fillId="4" borderId="10" xfId="1" applyFont="1" applyFill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left" vertical="center"/>
    </xf>
    <xf numFmtId="0" fontId="8" fillId="5" borderId="5" xfId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 applyProtection="1">
      <alignment horizontal="left" vertical="center"/>
    </xf>
    <xf numFmtId="0" fontId="8" fillId="5" borderId="31" xfId="1" applyFont="1" applyFill="1" applyBorder="1" applyAlignment="1" applyProtection="1">
      <alignment horizontal="right" vertical="center"/>
    </xf>
    <xf numFmtId="0" fontId="9" fillId="0" borderId="4" xfId="1" applyFont="1" applyBorder="1" applyAlignment="1" applyProtection="1">
      <alignment horizontal="left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8" fillId="5" borderId="31" xfId="1" applyFont="1" applyFill="1" applyBorder="1" applyAlignment="1" applyProtection="1">
      <alignment horizontal="center" vertical="center" wrapText="1"/>
    </xf>
    <xf numFmtId="0" fontId="9" fillId="5" borderId="33" xfId="1" applyFont="1" applyFill="1" applyBorder="1" applyAlignment="1" applyProtection="1">
      <alignment horizontal="center" vertical="center"/>
    </xf>
    <xf numFmtId="0" fontId="9" fillId="5" borderId="5" xfId="1" applyFont="1" applyFill="1" applyBorder="1" applyAlignment="1" applyProtection="1">
      <alignment horizontal="right" vertical="center" wrapText="1"/>
    </xf>
    <xf numFmtId="0" fontId="9" fillId="6" borderId="31" xfId="1" applyFont="1" applyFill="1" applyBorder="1" applyAlignment="1" applyProtection="1">
      <alignment horizontal="right" vertical="center" wrapText="1"/>
    </xf>
    <xf numFmtId="0" fontId="9" fillId="0" borderId="44" xfId="1" applyFont="1" applyBorder="1" applyAlignment="1" applyProtection="1">
      <alignment horizontal="center" vertical="center" textRotation="90" wrapText="1"/>
    </xf>
    <xf numFmtId="0" fontId="8" fillId="0" borderId="23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49" xfId="1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 2" xfId="2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topLeftCell="A40" zoomScale="108" zoomScaleNormal="108" workbookViewId="0">
      <selection activeCell="B17" sqref="B17"/>
    </sheetView>
  </sheetViews>
  <sheetFormatPr defaultColWidth="8.7109375" defaultRowHeight="12.75"/>
  <cols>
    <col min="1" max="1" width="4.42578125" customWidth="1"/>
    <col min="2" max="2" width="27.85546875" customWidth="1"/>
    <col min="3" max="12" width="4.7109375" customWidth="1"/>
    <col min="13" max="13" width="12.7109375" style="1" customWidth="1"/>
    <col min="14" max="14" width="15.28515625" customWidth="1"/>
  </cols>
  <sheetData>
    <row r="1" spans="1:13">
      <c r="A1" s="145" t="s">
        <v>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2" customHeight="1">
      <c r="A2" s="144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2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2" customHeight="1">
      <c r="A4" s="4" t="s">
        <v>1</v>
      </c>
      <c r="B4" s="5"/>
      <c r="C4" s="5"/>
      <c r="D4" s="5"/>
      <c r="E4" s="5"/>
      <c r="F4" s="6"/>
      <c r="G4" s="6"/>
      <c r="H4" s="6"/>
      <c r="I4" s="2"/>
      <c r="J4" s="2"/>
      <c r="K4" s="2"/>
      <c r="L4" s="6"/>
      <c r="M4" s="7"/>
    </row>
    <row r="5" spans="1:13" ht="12" customHeight="1">
      <c r="A5" s="4" t="s">
        <v>2</v>
      </c>
      <c r="B5" s="5"/>
      <c r="C5" s="5"/>
      <c r="D5" s="5"/>
      <c r="E5" s="5"/>
      <c r="F5" s="6"/>
      <c r="G5" s="6"/>
      <c r="H5" s="6"/>
      <c r="I5" s="2"/>
      <c r="J5" s="2"/>
      <c r="K5" s="2"/>
      <c r="L5" s="6"/>
      <c r="M5" s="7"/>
    </row>
    <row r="6" spans="1:13" ht="12" customHeight="1">
      <c r="A6" s="4" t="s">
        <v>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7"/>
    </row>
    <row r="7" spans="1:13" ht="12" customHeight="1">
      <c r="A7" s="8" t="s">
        <v>4</v>
      </c>
      <c r="B7" s="147" t="s">
        <v>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ht="12" customHeight="1">
      <c r="A8" s="8" t="s">
        <v>6</v>
      </c>
      <c r="B8" s="9" t="s">
        <v>7</v>
      </c>
      <c r="C8" s="9"/>
      <c r="D8" s="9"/>
      <c r="E8" s="9"/>
      <c r="F8" s="6"/>
      <c r="G8" s="6"/>
      <c r="H8" s="6"/>
      <c r="I8" s="6"/>
      <c r="J8" s="6"/>
      <c r="K8" s="6"/>
      <c r="L8" s="6"/>
      <c r="M8" s="7"/>
    </row>
    <row r="9" spans="1:13" ht="12.75" customHeight="1">
      <c r="A9" s="148" t="s">
        <v>8</v>
      </c>
      <c r="B9" s="149" t="s">
        <v>9</v>
      </c>
      <c r="C9" s="150" t="s">
        <v>10</v>
      </c>
      <c r="D9" s="150"/>
      <c r="E9" s="150" t="s">
        <v>11</v>
      </c>
      <c r="F9" s="150"/>
      <c r="G9" s="150" t="s">
        <v>12</v>
      </c>
      <c r="H9" s="150"/>
      <c r="I9" s="150" t="s">
        <v>13</v>
      </c>
      <c r="J9" s="150"/>
      <c r="K9" s="150" t="s">
        <v>14</v>
      </c>
      <c r="L9" s="150"/>
      <c r="M9" s="151" t="s">
        <v>15</v>
      </c>
    </row>
    <row r="10" spans="1:13">
      <c r="A10" s="148"/>
      <c r="B10" s="149"/>
      <c r="C10" s="152" t="s">
        <v>16</v>
      </c>
      <c r="D10" s="152"/>
      <c r="E10" s="152" t="s">
        <v>17</v>
      </c>
      <c r="F10" s="152"/>
      <c r="G10" s="152" t="s">
        <v>72</v>
      </c>
      <c r="H10" s="152"/>
      <c r="I10" s="152" t="s">
        <v>73</v>
      </c>
      <c r="J10" s="152"/>
      <c r="K10" s="152" t="s">
        <v>81</v>
      </c>
      <c r="L10" s="152"/>
      <c r="M10" s="151"/>
    </row>
    <row r="11" spans="1:13" ht="9" customHeight="1">
      <c r="A11" s="148"/>
      <c r="B11" s="149"/>
      <c r="C11" s="153" t="s">
        <v>18</v>
      </c>
      <c r="D11" s="153"/>
      <c r="E11" s="153" t="s">
        <v>18</v>
      </c>
      <c r="F11" s="153"/>
      <c r="G11" s="153" t="s">
        <v>18</v>
      </c>
      <c r="H11" s="153"/>
      <c r="I11" s="153" t="s">
        <v>18</v>
      </c>
      <c r="J11" s="153"/>
      <c r="K11" s="153" t="s">
        <v>18</v>
      </c>
      <c r="L11" s="153"/>
      <c r="M11" s="151"/>
    </row>
    <row r="12" spans="1:13" ht="12.75" customHeight="1">
      <c r="A12" s="148"/>
      <c r="B12" s="149"/>
      <c r="C12" s="10" t="s">
        <v>19</v>
      </c>
      <c r="D12" s="10" t="s">
        <v>20</v>
      </c>
      <c r="E12" s="10" t="s">
        <v>19</v>
      </c>
      <c r="F12" s="10" t="s">
        <v>20</v>
      </c>
      <c r="G12" s="10" t="s">
        <v>19</v>
      </c>
      <c r="H12" s="10" t="s">
        <v>20</v>
      </c>
      <c r="I12" s="10" t="s">
        <v>19</v>
      </c>
      <c r="J12" s="10" t="s">
        <v>20</v>
      </c>
      <c r="K12" s="10" t="s">
        <v>19</v>
      </c>
      <c r="L12" s="10" t="s">
        <v>20</v>
      </c>
      <c r="M12" s="151"/>
    </row>
    <row r="13" spans="1:13">
      <c r="A13" s="154" t="s">
        <v>21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</row>
    <row r="14" spans="1:13" ht="11.1" customHeight="1">
      <c r="A14" s="11">
        <v>1</v>
      </c>
      <c r="B14" s="12" t="s">
        <v>22</v>
      </c>
      <c r="C14" s="13">
        <v>3</v>
      </c>
      <c r="D14" s="14">
        <v>3</v>
      </c>
      <c r="E14" s="15">
        <v>3</v>
      </c>
      <c r="F14" s="14">
        <v>3</v>
      </c>
      <c r="G14" s="15">
        <v>3</v>
      </c>
      <c r="H14" s="14">
        <v>3</v>
      </c>
      <c r="I14" s="15">
        <v>3</v>
      </c>
      <c r="J14" s="14">
        <v>3</v>
      </c>
      <c r="K14" s="15">
        <v>3</v>
      </c>
      <c r="L14" s="16">
        <v>5</v>
      </c>
      <c r="M14" s="17">
        <f t="shared" ref="M14:M29" si="0">SUM(C14:L14)/2</f>
        <v>16</v>
      </c>
    </row>
    <row r="15" spans="1:13" ht="11.1" customHeight="1">
      <c r="A15" s="18">
        <v>2</v>
      </c>
      <c r="B15" s="19" t="s">
        <v>74</v>
      </c>
      <c r="C15" s="20">
        <v>2</v>
      </c>
      <c r="D15" s="21">
        <v>2</v>
      </c>
      <c r="E15" s="22">
        <v>2</v>
      </c>
      <c r="F15" s="21">
        <v>2</v>
      </c>
      <c r="G15" s="22">
        <v>2</v>
      </c>
      <c r="H15" s="21">
        <v>2</v>
      </c>
      <c r="I15" s="22">
        <v>3</v>
      </c>
      <c r="J15" s="21">
        <v>3</v>
      </c>
      <c r="K15" s="22">
        <v>2</v>
      </c>
      <c r="L15" s="23">
        <v>4</v>
      </c>
      <c r="M15" s="24">
        <f t="shared" si="0"/>
        <v>12</v>
      </c>
    </row>
    <row r="16" spans="1:13" ht="11.1" customHeight="1">
      <c r="A16" s="18">
        <v>3</v>
      </c>
      <c r="B16" s="19" t="s">
        <v>75</v>
      </c>
      <c r="C16" s="20">
        <v>2</v>
      </c>
      <c r="D16" s="21">
        <v>2</v>
      </c>
      <c r="E16" s="22">
        <v>2</v>
      </c>
      <c r="F16" s="21">
        <v>2</v>
      </c>
      <c r="G16" s="22">
        <v>2</v>
      </c>
      <c r="H16" s="21">
        <v>2</v>
      </c>
      <c r="I16" s="22">
        <v>1</v>
      </c>
      <c r="J16" s="21">
        <v>1</v>
      </c>
      <c r="K16" s="22">
        <v>1</v>
      </c>
      <c r="L16" s="23">
        <v>1</v>
      </c>
      <c r="M16" s="24">
        <f t="shared" si="0"/>
        <v>8</v>
      </c>
    </row>
    <row r="17" spans="1:13" ht="11.1" customHeight="1">
      <c r="A17" s="18">
        <v>4</v>
      </c>
      <c r="B17" s="19" t="s">
        <v>23</v>
      </c>
      <c r="C17" s="20">
        <v>1</v>
      </c>
      <c r="D17" s="21">
        <v>1</v>
      </c>
      <c r="E17" s="22"/>
      <c r="F17" s="21"/>
      <c r="G17" s="22"/>
      <c r="H17" s="21"/>
      <c r="I17" s="22"/>
      <c r="J17" s="21"/>
      <c r="K17" s="22"/>
      <c r="L17" s="25"/>
      <c r="M17" s="24">
        <f t="shared" si="0"/>
        <v>1</v>
      </c>
    </row>
    <row r="18" spans="1:13" ht="11.1" customHeight="1">
      <c r="A18" s="18">
        <v>5</v>
      </c>
      <c r="B18" s="19" t="s">
        <v>24</v>
      </c>
      <c r="C18" s="20">
        <v>2</v>
      </c>
      <c r="D18" s="21">
        <v>2</v>
      </c>
      <c r="E18" s="22">
        <v>2</v>
      </c>
      <c r="F18" s="21">
        <v>2</v>
      </c>
      <c r="G18" s="22">
        <v>1</v>
      </c>
      <c r="H18" s="21">
        <v>1</v>
      </c>
      <c r="I18" s="22">
        <v>1</v>
      </c>
      <c r="J18" s="21">
        <v>1</v>
      </c>
      <c r="K18" s="22">
        <v>2</v>
      </c>
      <c r="L18" s="25"/>
      <c r="M18" s="24">
        <f t="shared" si="0"/>
        <v>7</v>
      </c>
    </row>
    <row r="19" spans="1:13" ht="11.1" customHeight="1">
      <c r="A19" s="18">
        <v>6</v>
      </c>
      <c r="B19" s="19" t="s">
        <v>76</v>
      </c>
      <c r="C19" s="20">
        <v>1</v>
      </c>
      <c r="D19" s="21">
        <v>1</v>
      </c>
      <c r="E19" s="22">
        <v>1</v>
      </c>
      <c r="F19" s="21">
        <v>1</v>
      </c>
      <c r="G19" s="22">
        <v>1</v>
      </c>
      <c r="H19" s="21">
        <v>1</v>
      </c>
      <c r="I19" s="22"/>
      <c r="J19" s="21"/>
      <c r="K19" s="22"/>
      <c r="L19" s="25"/>
      <c r="M19" s="24">
        <f t="shared" si="0"/>
        <v>3</v>
      </c>
    </row>
    <row r="20" spans="1:13" ht="11.1" customHeight="1">
      <c r="A20" s="18">
        <v>7</v>
      </c>
      <c r="B20" s="132" t="s">
        <v>77</v>
      </c>
      <c r="C20" s="133"/>
      <c r="D20" s="134"/>
      <c r="E20" s="135">
        <v>2</v>
      </c>
      <c r="F20" s="134">
        <v>2</v>
      </c>
      <c r="G20" s="22"/>
      <c r="H20" s="21"/>
      <c r="I20" s="22"/>
      <c r="J20" s="21"/>
      <c r="K20" s="22"/>
      <c r="L20" s="25"/>
      <c r="M20" s="24">
        <f t="shared" si="0"/>
        <v>2</v>
      </c>
    </row>
    <row r="21" spans="1:13" ht="11.1" customHeight="1">
      <c r="A21" s="18">
        <v>8</v>
      </c>
      <c r="B21" s="19" t="s">
        <v>25</v>
      </c>
      <c r="C21" s="20"/>
      <c r="D21" s="21"/>
      <c r="E21" s="22"/>
      <c r="F21" s="21"/>
      <c r="G21" s="22">
        <v>2</v>
      </c>
      <c r="H21" s="21">
        <v>2</v>
      </c>
      <c r="I21" s="22">
        <v>2</v>
      </c>
      <c r="J21" s="21">
        <v>2</v>
      </c>
      <c r="K21" s="22"/>
      <c r="L21" s="25"/>
      <c r="M21" s="24">
        <f t="shared" si="0"/>
        <v>4</v>
      </c>
    </row>
    <row r="22" spans="1:13" ht="11.1" customHeight="1">
      <c r="A22" s="18">
        <v>9</v>
      </c>
      <c r="B22" s="19" t="s">
        <v>26</v>
      </c>
      <c r="C22" s="20">
        <v>2</v>
      </c>
      <c r="D22" s="21">
        <v>2</v>
      </c>
      <c r="E22" s="22">
        <v>2</v>
      </c>
      <c r="F22" s="21">
        <v>2</v>
      </c>
      <c r="G22" s="22"/>
      <c r="H22" s="21"/>
      <c r="I22" s="22"/>
      <c r="J22" s="21"/>
      <c r="K22" s="22"/>
      <c r="L22" s="25"/>
      <c r="M22" s="24">
        <f t="shared" si="0"/>
        <v>4</v>
      </c>
    </row>
    <row r="23" spans="1:13" ht="11.1" customHeight="1">
      <c r="A23" s="18">
        <v>10</v>
      </c>
      <c r="B23" s="19" t="s">
        <v>27</v>
      </c>
      <c r="C23" s="20"/>
      <c r="D23" s="21"/>
      <c r="E23" s="22"/>
      <c r="F23" s="21"/>
      <c r="G23" s="22">
        <v>2</v>
      </c>
      <c r="H23" s="21">
        <v>2</v>
      </c>
      <c r="I23" s="22">
        <v>2</v>
      </c>
      <c r="J23" s="21">
        <v>2</v>
      </c>
      <c r="K23" s="22"/>
      <c r="L23" s="25"/>
      <c r="M23" s="24">
        <f t="shared" si="0"/>
        <v>4</v>
      </c>
    </row>
    <row r="24" spans="1:13" ht="11.1" customHeight="1">
      <c r="A24" s="18">
        <v>11</v>
      </c>
      <c r="B24" s="19" t="s">
        <v>28</v>
      </c>
      <c r="C24" s="20">
        <v>2</v>
      </c>
      <c r="D24" s="21">
        <v>2</v>
      </c>
      <c r="E24" s="22">
        <v>2</v>
      </c>
      <c r="F24" s="21">
        <v>2</v>
      </c>
      <c r="G24" s="22"/>
      <c r="H24" s="21"/>
      <c r="I24" s="22"/>
      <c r="J24" s="21"/>
      <c r="K24" s="22"/>
      <c r="L24" s="25"/>
      <c r="M24" s="24">
        <f t="shared" si="0"/>
        <v>4</v>
      </c>
    </row>
    <row r="25" spans="1:13" ht="11.1" customHeight="1">
      <c r="A25" s="18">
        <v>12</v>
      </c>
      <c r="B25" s="19" t="s">
        <v>29</v>
      </c>
      <c r="C25" s="20">
        <v>2</v>
      </c>
      <c r="D25" s="21">
        <v>2</v>
      </c>
      <c r="E25" s="22">
        <v>2</v>
      </c>
      <c r="F25" s="21">
        <v>2</v>
      </c>
      <c r="G25" s="22">
        <v>3</v>
      </c>
      <c r="H25" s="21">
        <v>3</v>
      </c>
      <c r="I25" s="22">
        <v>3</v>
      </c>
      <c r="J25" s="21">
        <v>3</v>
      </c>
      <c r="K25" s="22">
        <v>4</v>
      </c>
      <c r="L25" s="25">
        <v>4</v>
      </c>
      <c r="M25" s="24">
        <f t="shared" si="0"/>
        <v>14</v>
      </c>
    </row>
    <row r="26" spans="1:13" ht="11.1" customHeight="1">
      <c r="A26" s="18">
        <v>13</v>
      </c>
      <c r="B26" s="19" t="s">
        <v>30</v>
      </c>
      <c r="C26" s="20">
        <v>1</v>
      </c>
      <c r="D26" s="21">
        <v>1</v>
      </c>
      <c r="E26" s="22">
        <v>1</v>
      </c>
      <c r="F26" s="21">
        <v>1</v>
      </c>
      <c r="G26" s="22">
        <v>1</v>
      </c>
      <c r="H26" s="21">
        <v>1</v>
      </c>
      <c r="I26" s="22"/>
      <c r="J26" s="21"/>
      <c r="K26" s="22"/>
      <c r="L26" s="25"/>
      <c r="M26" s="24">
        <f t="shared" si="0"/>
        <v>3</v>
      </c>
    </row>
    <row r="27" spans="1:13" ht="11.1" customHeight="1">
      <c r="A27" s="18">
        <v>14</v>
      </c>
      <c r="B27" s="19" t="s">
        <v>31</v>
      </c>
      <c r="C27" s="20">
        <v>3</v>
      </c>
      <c r="D27" s="21">
        <v>3</v>
      </c>
      <c r="E27" s="22">
        <v>3</v>
      </c>
      <c r="F27" s="21">
        <v>3</v>
      </c>
      <c r="G27" s="22">
        <v>3</v>
      </c>
      <c r="H27" s="21">
        <v>3</v>
      </c>
      <c r="I27" s="22">
        <v>3</v>
      </c>
      <c r="J27" s="21">
        <v>3</v>
      </c>
      <c r="K27" s="22">
        <v>3</v>
      </c>
      <c r="L27" s="25">
        <v>3</v>
      </c>
      <c r="M27" s="24">
        <f t="shared" si="0"/>
        <v>15</v>
      </c>
    </row>
    <row r="28" spans="1:13" ht="11.1" customHeight="1">
      <c r="A28" s="18">
        <v>15</v>
      </c>
      <c r="B28" s="19" t="s">
        <v>32</v>
      </c>
      <c r="C28" s="20">
        <v>1</v>
      </c>
      <c r="D28" s="21">
        <v>1</v>
      </c>
      <c r="E28" s="22"/>
      <c r="F28" s="21"/>
      <c r="G28" s="22"/>
      <c r="H28" s="21"/>
      <c r="I28" s="22"/>
      <c r="J28" s="21"/>
      <c r="K28" s="22"/>
      <c r="L28" s="25"/>
      <c r="M28" s="24">
        <f t="shared" si="0"/>
        <v>1</v>
      </c>
    </row>
    <row r="29" spans="1:13" ht="11.1" customHeight="1">
      <c r="A29" s="26">
        <v>16</v>
      </c>
      <c r="B29" s="27" t="s">
        <v>33</v>
      </c>
      <c r="C29" s="136">
        <v>1</v>
      </c>
      <c r="D29" s="137">
        <v>1</v>
      </c>
      <c r="E29" s="138">
        <v>1</v>
      </c>
      <c r="F29" s="137">
        <v>1</v>
      </c>
      <c r="G29" s="138">
        <v>1</v>
      </c>
      <c r="H29" s="29">
        <v>1</v>
      </c>
      <c r="I29" s="30">
        <v>1</v>
      </c>
      <c r="J29" s="29">
        <v>1</v>
      </c>
      <c r="K29" s="28">
        <v>1</v>
      </c>
      <c r="L29" s="31">
        <v>1</v>
      </c>
      <c r="M29" s="32">
        <f t="shared" si="0"/>
        <v>5</v>
      </c>
    </row>
    <row r="30" spans="1:13" ht="13.9" customHeight="1">
      <c r="A30" s="155" t="s">
        <v>34</v>
      </c>
      <c r="B30" s="155"/>
      <c r="C30" s="139">
        <f t="shared" ref="C30:M30" si="1">SUM(C14:C29)</f>
        <v>23</v>
      </c>
      <c r="D30" s="139">
        <f t="shared" si="1"/>
        <v>23</v>
      </c>
      <c r="E30" s="139">
        <f t="shared" si="1"/>
        <v>23</v>
      </c>
      <c r="F30" s="139">
        <f t="shared" si="1"/>
        <v>23</v>
      </c>
      <c r="G30" s="139">
        <f t="shared" si="1"/>
        <v>21</v>
      </c>
      <c r="H30" s="33">
        <f t="shared" si="1"/>
        <v>21</v>
      </c>
      <c r="I30" s="33">
        <f t="shared" si="1"/>
        <v>19</v>
      </c>
      <c r="J30" s="33">
        <f t="shared" si="1"/>
        <v>19</v>
      </c>
      <c r="K30" s="33">
        <f t="shared" si="1"/>
        <v>16</v>
      </c>
      <c r="L30" s="33">
        <f t="shared" si="1"/>
        <v>18</v>
      </c>
      <c r="M30" s="34">
        <f t="shared" si="1"/>
        <v>103</v>
      </c>
    </row>
    <row r="31" spans="1:13">
      <c r="A31" s="156" t="s">
        <v>35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</row>
    <row r="32" spans="1:13" ht="11.25" customHeight="1">
      <c r="A32" s="35">
        <v>2</v>
      </c>
      <c r="B32" s="36" t="s">
        <v>29</v>
      </c>
      <c r="C32" s="35">
        <v>1</v>
      </c>
      <c r="D32" s="37">
        <v>1</v>
      </c>
      <c r="E32" s="35">
        <v>1</v>
      </c>
      <c r="F32" s="37">
        <v>1</v>
      </c>
      <c r="G32" s="35">
        <v>2</v>
      </c>
      <c r="H32" s="37">
        <v>2</v>
      </c>
      <c r="I32" s="35">
        <v>2</v>
      </c>
      <c r="J32" s="37">
        <v>2</v>
      </c>
      <c r="K32" s="38"/>
      <c r="L32" s="37">
        <v>4</v>
      </c>
      <c r="M32" s="39">
        <f>SUM(C32:L32)/2</f>
        <v>8</v>
      </c>
    </row>
    <row r="33" spans="1:25" ht="8.25" customHeight="1">
      <c r="A33" s="157" t="s">
        <v>36</v>
      </c>
      <c r="B33" s="157"/>
      <c r="C33" s="33">
        <f t="shared" ref="C33:M33" si="2">SUM(C32:C32)</f>
        <v>1</v>
      </c>
      <c r="D33" s="33">
        <f t="shared" si="2"/>
        <v>1</v>
      </c>
      <c r="E33" s="33">
        <f t="shared" si="2"/>
        <v>1</v>
      </c>
      <c r="F33" s="33">
        <f t="shared" si="2"/>
        <v>1</v>
      </c>
      <c r="G33" s="33">
        <f t="shared" si="2"/>
        <v>2</v>
      </c>
      <c r="H33" s="33">
        <f t="shared" si="2"/>
        <v>2</v>
      </c>
      <c r="I33" s="33">
        <f t="shared" si="2"/>
        <v>2</v>
      </c>
      <c r="J33" s="33">
        <f t="shared" si="2"/>
        <v>2</v>
      </c>
      <c r="K33" s="33">
        <f t="shared" si="2"/>
        <v>0</v>
      </c>
      <c r="L33" s="40">
        <f t="shared" si="2"/>
        <v>4</v>
      </c>
      <c r="M33" s="41">
        <f t="shared" si="2"/>
        <v>8</v>
      </c>
    </row>
    <row r="34" spans="1:25" ht="13.9" customHeight="1">
      <c r="A34" s="158" t="s">
        <v>37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1:25" ht="11.1" customHeight="1">
      <c r="A35" s="159" t="s">
        <v>38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</row>
    <row r="36" spans="1:25" ht="24.75" customHeight="1">
      <c r="A36" s="42">
        <v>1</v>
      </c>
      <c r="B36" s="43" t="s">
        <v>39</v>
      </c>
      <c r="C36" s="44"/>
      <c r="D36" s="45"/>
      <c r="E36" s="44"/>
      <c r="F36" s="45"/>
      <c r="G36" s="44">
        <v>3</v>
      </c>
      <c r="H36" s="45">
        <v>3</v>
      </c>
      <c r="I36" s="44"/>
      <c r="J36" s="45"/>
      <c r="K36" s="44"/>
      <c r="L36" s="45"/>
      <c r="M36" s="46">
        <f>SUM(C36:L36)/2</f>
        <v>3</v>
      </c>
      <c r="Q36" s="47"/>
      <c r="R36" s="48"/>
      <c r="S36" s="48"/>
      <c r="T36" s="48"/>
      <c r="U36" s="48"/>
      <c r="V36" s="48"/>
      <c r="W36" s="48"/>
      <c r="X36" s="48"/>
      <c r="Y36" s="48"/>
    </row>
    <row r="37" spans="1:25" ht="21.75" customHeight="1">
      <c r="A37" s="42">
        <v>2</v>
      </c>
      <c r="B37" s="43" t="s">
        <v>40</v>
      </c>
      <c r="C37" s="49"/>
      <c r="D37" s="50"/>
      <c r="E37" s="49"/>
      <c r="F37" s="50"/>
      <c r="G37" s="49"/>
      <c r="H37" s="50"/>
      <c r="I37" s="49">
        <v>3</v>
      </c>
      <c r="J37" s="50">
        <v>3</v>
      </c>
      <c r="K37" s="49">
        <v>4</v>
      </c>
      <c r="L37" s="50"/>
      <c r="M37" s="51">
        <f>SUM(C37:L37)/2</f>
        <v>5</v>
      </c>
      <c r="Q37" s="47"/>
      <c r="R37" s="48"/>
      <c r="S37" s="48"/>
      <c r="T37" s="48"/>
      <c r="U37" s="48"/>
      <c r="V37" s="48"/>
      <c r="W37" s="48"/>
      <c r="X37" s="48"/>
      <c r="Y37" s="48"/>
    </row>
    <row r="38" spans="1:25" ht="20.25" customHeight="1">
      <c r="A38" s="42">
        <v>3</v>
      </c>
      <c r="B38" s="43" t="s">
        <v>41</v>
      </c>
      <c r="C38" s="49"/>
      <c r="D38" s="50"/>
      <c r="E38" s="49"/>
      <c r="F38" s="50"/>
      <c r="G38" s="49"/>
      <c r="H38" s="50"/>
      <c r="I38" s="49">
        <v>6</v>
      </c>
      <c r="J38" s="50">
        <v>6</v>
      </c>
      <c r="K38" s="49">
        <v>6</v>
      </c>
      <c r="L38" s="50"/>
      <c r="M38" s="51">
        <f>SUM(C38:L38)/2</f>
        <v>9</v>
      </c>
      <c r="Q38" s="47"/>
      <c r="R38" s="48"/>
      <c r="S38" s="48"/>
      <c r="T38" s="48"/>
      <c r="U38" s="48"/>
      <c r="V38" s="48"/>
      <c r="W38" s="48"/>
      <c r="X38" s="48"/>
      <c r="Y38" s="48"/>
    </row>
    <row r="39" spans="1:25" ht="17.45" customHeight="1">
      <c r="A39" s="42">
        <v>5</v>
      </c>
      <c r="B39" s="43" t="s">
        <v>42</v>
      </c>
      <c r="C39" s="49"/>
      <c r="D39" s="50"/>
      <c r="E39" s="49"/>
      <c r="F39" s="50"/>
      <c r="G39" s="49"/>
      <c r="H39" s="50"/>
      <c r="I39" s="49">
        <v>3</v>
      </c>
      <c r="J39" s="50">
        <v>3</v>
      </c>
      <c r="K39" s="49">
        <v>2</v>
      </c>
      <c r="L39" s="50"/>
      <c r="M39" s="51">
        <f>SUM(C39:L39)/2</f>
        <v>4</v>
      </c>
      <c r="Q39" s="52"/>
      <c r="R39" s="48"/>
      <c r="S39" s="48"/>
      <c r="T39" s="48"/>
      <c r="U39" s="48"/>
      <c r="V39" s="48"/>
      <c r="W39" s="48"/>
      <c r="X39" s="48"/>
      <c r="Y39" s="48"/>
    </row>
    <row r="40" spans="1:25" ht="12" customHeight="1">
      <c r="A40" s="53">
        <v>6</v>
      </c>
      <c r="B40" s="54" t="s">
        <v>43</v>
      </c>
      <c r="C40" s="55"/>
      <c r="D40" s="56"/>
      <c r="E40" s="55"/>
      <c r="F40" s="56"/>
      <c r="G40" s="57">
        <v>1</v>
      </c>
      <c r="H40" s="58">
        <v>1</v>
      </c>
      <c r="I40" s="55"/>
      <c r="J40" s="56"/>
      <c r="K40" s="59"/>
      <c r="L40" s="60"/>
      <c r="M40" s="39">
        <f>SUM(C40:L40)/2</f>
        <v>1</v>
      </c>
      <c r="Q40" s="52"/>
      <c r="R40" s="48"/>
      <c r="S40" s="48"/>
      <c r="T40" s="48"/>
      <c r="U40" s="48"/>
      <c r="V40" s="48"/>
      <c r="W40" s="48"/>
      <c r="X40" s="48"/>
      <c r="Y40" s="48"/>
    </row>
    <row r="41" spans="1:25" ht="12" customHeight="1">
      <c r="A41" s="160" t="s">
        <v>34</v>
      </c>
      <c r="B41" s="160"/>
      <c r="C41" s="61">
        <f t="shared" ref="C41:M41" si="3">SUM(C36:C40)</f>
        <v>0</v>
      </c>
      <c r="D41" s="61">
        <f t="shared" si="3"/>
        <v>0</v>
      </c>
      <c r="E41" s="61">
        <f t="shared" si="3"/>
        <v>0</v>
      </c>
      <c r="F41" s="61">
        <f t="shared" si="3"/>
        <v>0</v>
      </c>
      <c r="G41" s="61">
        <f t="shared" si="3"/>
        <v>4</v>
      </c>
      <c r="H41" s="61">
        <f t="shared" si="3"/>
        <v>4</v>
      </c>
      <c r="I41" s="61">
        <f t="shared" si="3"/>
        <v>12</v>
      </c>
      <c r="J41" s="61">
        <f t="shared" si="3"/>
        <v>12</v>
      </c>
      <c r="K41" s="61">
        <f t="shared" si="3"/>
        <v>12</v>
      </c>
      <c r="L41" s="61">
        <f t="shared" si="3"/>
        <v>0</v>
      </c>
      <c r="M41" s="62">
        <f t="shared" si="3"/>
        <v>22</v>
      </c>
      <c r="Q41" s="52"/>
      <c r="R41" s="48"/>
      <c r="S41" s="48"/>
      <c r="T41" s="48"/>
      <c r="U41" s="48"/>
      <c r="V41" s="48"/>
      <c r="W41" s="48"/>
      <c r="X41" s="48"/>
      <c r="Y41" s="48"/>
    </row>
    <row r="42" spans="1:25" ht="12" customHeight="1">
      <c r="A42" s="159" t="s">
        <v>44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Q42" s="52"/>
      <c r="R42" s="48"/>
      <c r="S42" s="48"/>
      <c r="T42" s="48"/>
      <c r="U42" s="48"/>
      <c r="V42" s="48"/>
      <c r="W42" s="48"/>
      <c r="X42" s="48"/>
      <c r="Y42" s="48"/>
    </row>
    <row r="43" spans="1:25" ht="19.149999999999999" customHeight="1">
      <c r="A43" s="63">
        <v>1</v>
      </c>
      <c r="B43" s="64" t="s">
        <v>45</v>
      </c>
      <c r="C43" s="65"/>
      <c r="D43" s="66"/>
      <c r="E43" s="67"/>
      <c r="F43" s="68"/>
      <c r="G43" s="69"/>
      <c r="H43" s="68"/>
      <c r="I43" s="70">
        <v>1</v>
      </c>
      <c r="J43" s="66">
        <v>1</v>
      </c>
      <c r="K43" s="71"/>
      <c r="L43" s="72"/>
      <c r="M43" s="17">
        <f>SUM(C43:L43)/2</f>
        <v>1</v>
      </c>
      <c r="Q43" s="52"/>
      <c r="R43" s="48"/>
      <c r="S43" s="48"/>
      <c r="T43" s="48"/>
      <c r="U43" s="48"/>
      <c r="V43" s="48"/>
      <c r="W43" s="48"/>
      <c r="X43" s="48"/>
      <c r="Y43" s="48"/>
    </row>
    <row r="44" spans="1:25" ht="25.15" customHeight="1">
      <c r="A44" s="42">
        <v>2</v>
      </c>
      <c r="B44" s="73" t="s">
        <v>46</v>
      </c>
      <c r="C44" s="74"/>
      <c r="D44" s="75"/>
      <c r="E44" s="76"/>
      <c r="F44" s="77"/>
      <c r="G44" s="78"/>
      <c r="H44" s="77"/>
      <c r="I44" s="79"/>
      <c r="J44" s="80"/>
      <c r="K44" s="81">
        <v>2</v>
      </c>
      <c r="L44" s="82"/>
      <c r="M44" s="17">
        <f>SUM(C44:L44)/2</f>
        <v>1</v>
      </c>
      <c r="Q44" s="52"/>
      <c r="R44" s="48"/>
      <c r="S44" s="48"/>
      <c r="T44" s="48"/>
      <c r="U44" s="48"/>
      <c r="V44" s="48"/>
      <c r="W44" s="48"/>
      <c r="X44" s="48"/>
      <c r="Y44" s="48"/>
    </row>
    <row r="45" spans="1:25" ht="10.5" customHeight="1">
      <c r="A45" s="161" t="s">
        <v>47</v>
      </c>
      <c r="B45" s="161"/>
      <c r="C45" s="83">
        <f t="shared" ref="C45:M45" si="4">SUM(C43:C44)</f>
        <v>0</v>
      </c>
      <c r="D45" s="83">
        <f t="shared" si="4"/>
        <v>0</v>
      </c>
      <c r="E45" s="83">
        <f t="shared" si="4"/>
        <v>0</v>
      </c>
      <c r="F45" s="83">
        <f t="shared" si="4"/>
        <v>0</v>
      </c>
      <c r="G45" s="83">
        <f t="shared" si="4"/>
        <v>0</v>
      </c>
      <c r="H45" s="83">
        <f t="shared" si="4"/>
        <v>0</v>
      </c>
      <c r="I45" s="83">
        <f t="shared" si="4"/>
        <v>1</v>
      </c>
      <c r="J45" s="83">
        <f t="shared" si="4"/>
        <v>1</v>
      </c>
      <c r="K45" s="83">
        <f t="shared" si="4"/>
        <v>2</v>
      </c>
      <c r="L45" s="84">
        <f t="shared" si="4"/>
        <v>0</v>
      </c>
      <c r="M45" s="85">
        <f t="shared" si="4"/>
        <v>2</v>
      </c>
      <c r="O45" s="86">
        <v>25</v>
      </c>
      <c r="Q45" s="87"/>
      <c r="R45" s="87"/>
      <c r="S45" s="87"/>
      <c r="T45" s="87"/>
      <c r="U45" s="87"/>
      <c r="V45" s="87"/>
      <c r="W45" s="87"/>
      <c r="X45" s="87"/>
      <c r="Y45" s="87"/>
    </row>
    <row r="46" spans="1:25" ht="14.25" customHeight="1">
      <c r="A46" s="159" t="s">
        <v>48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</row>
    <row r="47" spans="1:25" ht="11.1" customHeight="1">
      <c r="A47" s="88">
        <v>1</v>
      </c>
      <c r="B47" s="89" t="s">
        <v>49</v>
      </c>
      <c r="C47" s="90"/>
      <c r="D47" s="91"/>
      <c r="E47" s="88">
        <v>1</v>
      </c>
      <c r="F47" s="92">
        <v>1</v>
      </c>
      <c r="G47" s="88"/>
      <c r="H47" s="92"/>
      <c r="I47" s="88"/>
      <c r="J47" s="92"/>
      <c r="K47" s="88"/>
      <c r="L47" s="93"/>
      <c r="M47" s="17">
        <f t="shared" ref="M47:M52" si="5">SUM(C47:L47)/2</f>
        <v>1</v>
      </c>
    </row>
    <row r="48" spans="1:25" ht="20.25" customHeight="1">
      <c r="A48" s="88">
        <v>2</v>
      </c>
      <c r="B48" s="89" t="s">
        <v>50</v>
      </c>
      <c r="C48" s="88">
        <v>3</v>
      </c>
      <c r="D48" s="92">
        <v>3</v>
      </c>
      <c r="E48" s="88">
        <v>2</v>
      </c>
      <c r="F48" s="92">
        <v>2</v>
      </c>
      <c r="G48" s="88"/>
      <c r="H48" s="92"/>
      <c r="I48" s="88"/>
      <c r="J48" s="92"/>
      <c r="K48" s="88"/>
      <c r="L48" s="93"/>
      <c r="M48" s="24">
        <f t="shared" si="5"/>
        <v>5</v>
      </c>
    </row>
    <row r="49" spans="1:15" ht="19.5" customHeight="1">
      <c r="A49" s="88">
        <v>3</v>
      </c>
      <c r="B49" s="89" t="s">
        <v>51</v>
      </c>
      <c r="C49" s="88">
        <v>2</v>
      </c>
      <c r="D49" s="92">
        <v>2</v>
      </c>
      <c r="E49" s="88">
        <v>1</v>
      </c>
      <c r="F49" s="92">
        <v>1</v>
      </c>
      <c r="G49" s="88"/>
      <c r="H49" s="92"/>
      <c r="I49" s="88"/>
      <c r="J49" s="92"/>
      <c r="K49" s="88"/>
      <c r="L49" s="93"/>
      <c r="M49" s="24">
        <f t="shared" si="5"/>
        <v>3</v>
      </c>
    </row>
    <row r="50" spans="1:15" ht="14.25" customHeight="1">
      <c r="A50" s="49">
        <v>4</v>
      </c>
      <c r="B50" s="94" t="s">
        <v>43</v>
      </c>
      <c r="C50" s="49"/>
      <c r="D50" s="50"/>
      <c r="E50" s="49">
        <v>1</v>
      </c>
      <c r="F50" s="50">
        <v>1</v>
      </c>
      <c r="G50" s="49"/>
      <c r="H50" s="50"/>
      <c r="I50" s="49"/>
      <c r="J50" s="50"/>
      <c r="K50" s="49"/>
      <c r="L50" s="95"/>
      <c r="M50" s="24">
        <f t="shared" si="5"/>
        <v>1</v>
      </c>
    </row>
    <row r="51" spans="1:15" ht="11.1" customHeight="1">
      <c r="A51" s="96">
        <v>5</v>
      </c>
      <c r="B51" s="97" t="s">
        <v>52</v>
      </c>
      <c r="C51" s="96"/>
      <c r="D51" s="98"/>
      <c r="E51" s="96">
        <v>1</v>
      </c>
      <c r="F51" s="98">
        <v>1</v>
      </c>
      <c r="G51" s="96"/>
      <c r="H51" s="98"/>
      <c r="I51" s="96"/>
      <c r="J51" s="98"/>
      <c r="K51" s="96"/>
      <c r="L51" s="99"/>
      <c r="M51" s="100">
        <f t="shared" si="5"/>
        <v>1</v>
      </c>
    </row>
    <row r="52" spans="1:15" ht="11.1" customHeight="1">
      <c r="A52" s="161" t="s">
        <v>36</v>
      </c>
      <c r="B52" s="161"/>
      <c r="C52" s="83">
        <f t="shared" ref="C52:L52" si="6">SUM(C47:C51)</f>
        <v>5</v>
      </c>
      <c r="D52" s="83">
        <f t="shared" si="6"/>
        <v>5</v>
      </c>
      <c r="E52" s="83">
        <f t="shared" si="6"/>
        <v>6</v>
      </c>
      <c r="F52" s="83">
        <f t="shared" si="6"/>
        <v>6</v>
      </c>
      <c r="G52" s="83">
        <f t="shared" si="6"/>
        <v>0</v>
      </c>
      <c r="H52" s="83">
        <f t="shared" si="6"/>
        <v>0</v>
      </c>
      <c r="I52" s="83">
        <f t="shared" si="6"/>
        <v>0</v>
      </c>
      <c r="J52" s="83">
        <f t="shared" si="6"/>
        <v>0</v>
      </c>
      <c r="K52" s="83">
        <f t="shared" si="6"/>
        <v>0</v>
      </c>
      <c r="L52" s="83">
        <f t="shared" si="6"/>
        <v>0</v>
      </c>
      <c r="M52" s="101">
        <f t="shared" si="5"/>
        <v>11</v>
      </c>
    </row>
    <row r="53" spans="1:15" ht="11.1" customHeight="1">
      <c r="A53" s="166" t="s">
        <v>53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</row>
    <row r="54" spans="1:15" ht="11.1" customHeight="1">
      <c r="A54" s="102">
        <v>1</v>
      </c>
      <c r="B54" s="103" t="s">
        <v>54</v>
      </c>
      <c r="C54" s="104">
        <v>2</v>
      </c>
      <c r="D54" s="104">
        <v>2</v>
      </c>
      <c r="E54" s="104">
        <v>1</v>
      </c>
      <c r="F54" s="104">
        <v>1</v>
      </c>
      <c r="G54" s="104">
        <v>1</v>
      </c>
      <c r="H54" s="104">
        <v>1</v>
      </c>
      <c r="I54" s="104"/>
      <c r="J54" s="104"/>
      <c r="K54" s="104"/>
      <c r="L54" s="105"/>
      <c r="M54" s="17">
        <f>SUM(C54:L54)/2</f>
        <v>4</v>
      </c>
    </row>
    <row r="55" spans="1:15" ht="11.1" customHeight="1">
      <c r="A55" s="106">
        <v>2</v>
      </c>
      <c r="B55" s="107" t="s">
        <v>55</v>
      </c>
      <c r="C55" s="108">
        <v>1</v>
      </c>
      <c r="D55" s="108">
        <v>1</v>
      </c>
      <c r="E55" s="108">
        <v>2</v>
      </c>
      <c r="F55" s="108">
        <v>2</v>
      </c>
      <c r="G55" s="108">
        <v>1</v>
      </c>
      <c r="H55" s="108">
        <v>1</v>
      </c>
      <c r="I55" s="108"/>
      <c r="J55" s="108"/>
      <c r="K55" s="108"/>
      <c r="L55" s="95"/>
      <c r="M55" s="24">
        <f>SUM(C55:L55)/2</f>
        <v>4</v>
      </c>
    </row>
    <row r="56" spans="1:15" ht="33" customHeight="1">
      <c r="A56" s="109">
        <v>3</v>
      </c>
      <c r="B56" s="110" t="s">
        <v>56</v>
      </c>
      <c r="C56" s="111"/>
      <c r="D56" s="111"/>
      <c r="E56" s="111"/>
      <c r="F56" s="111"/>
      <c r="G56" s="111">
        <v>2</v>
      </c>
      <c r="H56" s="111">
        <v>2</v>
      </c>
      <c r="I56" s="111"/>
      <c r="J56" s="111"/>
      <c r="K56" s="111"/>
      <c r="L56" s="112"/>
      <c r="M56" s="32">
        <f>SUM(C56:L56)/2</f>
        <v>2</v>
      </c>
    </row>
    <row r="57" spans="1:15" ht="11.1" customHeight="1">
      <c r="A57" s="161" t="s">
        <v>36</v>
      </c>
      <c r="B57" s="161"/>
      <c r="C57" s="113">
        <f t="shared" ref="C57:L57" si="7">SUM(C54:C56)</f>
        <v>3</v>
      </c>
      <c r="D57" s="113">
        <f t="shared" si="7"/>
        <v>3</v>
      </c>
      <c r="E57" s="113">
        <f t="shared" si="7"/>
        <v>3</v>
      </c>
      <c r="F57" s="113">
        <f t="shared" si="7"/>
        <v>3</v>
      </c>
      <c r="G57" s="113">
        <f t="shared" si="7"/>
        <v>4</v>
      </c>
      <c r="H57" s="113">
        <f t="shared" si="7"/>
        <v>4</v>
      </c>
      <c r="I57" s="113">
        <f t="shared" si="7"/>
        <v>0</v>
      </c>
      <c r="J57" s="113">
        <f t="shared" si="7"/>
        <v>0</v>
      </c>
      <c r="K57" s="113">
        <f t="shared" si="7"/>
        <v>0</v>
      </c>
      <c r="L57" s="114">
        <f t="shared" si="7"/>
        <v>0</v>
      </c>
      <c r="M57" s="115">
        <f>SUM(C57:L57)/2</f>
        <v>10</v>
      </c>
    </row>
    <row r="58" spans="1:15" ht="11.1" customHeight="1">
      <c r="A58" s="167" t="s">
        <v>57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1:15" ht="38.25" customHeight="1">
      <c r="A59" s="44">
        <v>1</v>
      </c>
      <c r="B59" s="116" t="s">
        <v>58</v>
      </c>
      <c r="C59" s="44">
        <v>3</v>
      </c>
      <c r="D59" s="45">
        <v>3</v>
      </c>
      <c r="E59" s="44">
        <v>2</v>
      </c>
      <c r="F59" s="45">
        <v>2</v>
      </c>
      <c r="G59" s="44">
        <v>2</v>
      </c>
      <c r="H59" s="45">
        <v>2</v>
      </c>
      <c r="I59" s="44"/>
      <c r="J59" s="45"/>
      <c r="K59" s="44"/>
      <c r="L59" s="105"/>
      <c r="M59" s="17">
        <f>SUM(C59:L59)/2</f>
        <v>7</v>
      </c>
    </row>
    <row r="60" spans="1:15" ht="33" customHeight="1">
      <c r="A60" s="49">
        <v>2</v>
      </c>
      <c r="B60" s="43" t="s">
        <v>59</v>
      </c>
      <c r="C60" s="49"/>
      <c r="D60" s="50"/>
      <c r="E60" s="49">
        <v>2</v>
      </c>
      <c r="F60" s="50">
        <v>2</v>
      </c>
      <c r="G60" s="49">
        <v>2</v>
      </c>
      <c r="H60" s="50">
        <v>2</v>
      </c>
      <c r="I60" s="49"/>
      <c r="J60" s="50"/>
      <c r="K60" s="49"/>
      <c r="L60" s="95"/>
      <c r="M60" s="100">
        <f>SUM(C60:L60)/2</f>
        <v>4</v>
      </c>
    </row>
    <row r="61" spans="1:15" ht="9.75" customHeight="1">
      <c r="A61" s="161" t="s">
        <v>36</v>
      </c>
      <c r="B61" s="161"/>
      <c r="C61" s="83">
        <f t="shared" ref="C61:L61" si="8">SUM(C59:C60)</f>
        <v>3</v>
      </c>
      <c r="D61" s="83">
        <f t="shared" si="8"/>
        <v>3</v>
      </c>
      <c r="E61" s="83">
        <f t="shared" si="8"/>
        <v>4</v>
      </c>
      <c r="F61" s="83">
        <f t="shared" si="8"/>
        <v>4</v>
      </c>
      <c r="G61" s="83">
        <f t="shared" si="8"/>
        <v>4</v>
      </c>
      <c r="H61" s="83">
        <f t="shared" si="8"/>
        <v>4</v>
      </c>
      <c r="I61" s="83">
        <f t="shared" si="8"/>
        <v>0</v>
      </c>
      <c r="J61" s="83">
        <f t="shared" si="8"/>
        <v>0</v>
      </c>
      <c r="K61" s="83">
        <f t="shared" si="8"/>
        <v>0</v>
      </c>
      <c r="L61" s="83">
        <f t="shared" si="8"/>
        <v>0</v>
      </c>
      <c r="M61" s="101">
        <f>SUM(C61:L61)/2</f>
        <v>11</v>
      </c>
      <c r="O61" s="86"/>
    </row>
    <row r="62" spans="1:15" ht="15.75" customHeight="1">
      <c r="A62" s="162" t="s">
        <v>60</v>
      </c>
      <c r="B62" s="162"/>
      <c r="C62" s="140">
        <f t="shared" ref="C62:M62" si="9">(C41+C45+C52+C57+C61)</f>
        <v>11</v>
      </c>
      <c r="D62" s="140">
        <f t="shared" si="9"/>
        <v>11</v>
      </c>
      <c r="E62" s="140">
        <f t="shared" si="9"/>
        <v>13</v>
      </c>
      <c r="F62" s="140">
        <f t="shared" si="9"/>
        <v>13</v>
      </c>
      <c r="G62" s="117">
        <f t="shared" si="9"/>
        <v>12</v>
      </c>
      <c r="H62" s="117">
        <f t="shared" si="9"/>
        <v>12</v>
      </c>
      <c r="I62" s="117">
        <f t="shared" si="9"/>
        <v>13</v>
      </c>
      <c r="J62" s="117">
        <f t="shared" si="9"/>
        <v>13</v>
      </c>
      <c r="K62" s="117">
        <f t="shared" si="9"/>
        <v>14</v>
      </c>
      <c r="L62" s="118">
        <f t="shared" si="9"/>
        <v>0</v>
      </c>
      <c r="M62" s="115">
        <f t="shared" si="9"/>
        <v>56</v>
      </c>
    </row>
    <row r="63" spans="1:15" ht="18" customHeight="1">
      <c r="A63" s="163" t="s">
        <v>61</v>
      </c>
      <c r="B63" s="163"/>
      <c r="C63" s="141">
        <f t="shared" ref="C63:L63" si="10">C30+C33+C62</f>
        <v>35</v>
      </c>
      <c r="D63" s="141">
        <f t="shared" si="10"/>
        <v>35</v>
      </c>
      <c r="E63" s="141">
        <f t="shared" si="10"/>
        <v>37</v>
      </c>
      <c r="F63" s="141">
        <f t="shared" si="10"/>
        <v>37</v>
      </c>
      <c r="G63" s="119">
        <f t="shared" si="10"/>
        <v>35</v>
      </c>
      <c r="H63" s="119">
        <f t="shared" si="10"/>
        <v>35</v>
      </c>
      <c r="I63" s="119">
        <f t="shared" si="10"/>
        <v>34</v>
      </c>
      <c r="J63" s="119">
        <f t="shared" si="10"/>
        <v>34</v>
      </c>
      <c r="K63" s="119">
        <f t="shared" si="10"/>
        <v>30</v>
      </c>
      <c r="L63" s="119">
        <f t="shared" si="10"/>
        <v>22</v>
      </c>
      <c r="M63" s="120">
        <f>SUM(C63:L63)/2</f>
        <v>167</v>
      </c>
    </row>
    <row r="64" spans="1:15" ht="11.1" customHeight="1">
      <c r="A64" s="164" t="s">
        <v>62</v>
      </c>
      <c r="B64" s="121" t="s">
        <v>63</v>
      </c>
      <c r="C64" s="122">
        <v>2</v>
      </c>
      <c r="D64" s="122">
        <v>2</v>
      </c>
      <c r="E64" s="122">
        <v>2</v>
      </c>
      <c r="F64" s="122">
        <v>2</v>
      </c>
      <c r="G64" s="122">
        <v>2</v>
      </c>
      <c r="H64" s="122">
        <v>2</v>
      </c>
      <c r="I64" s="122">
        <v>2</v>
      </c>
      <c r="J64" s="122">
        <v>2</v>
      </c>
      <c r="K64" s="122">
        <v>2</v>
      </c>
      <c r="L64" s="93">
        <v>2</v>
      </c>
      <c r="M64" s="17">
        <f>SUM(C64:L64)/2</f>
        <v>10</v>
      </c>
    </row>
    <row r="65" spans="1:18" ht="11.1" customHeight="1">
      <c r="A65" s="164"/>
      <c r="B65" s="123" t="s">
        <v>64</v>
      </c>
      <c r="C65" s="165" t="s">
        <v>65</v>
      </c>
      <c r="D65" s="165"/>
      <c r="E65" s="165"/>
      <c r="F65" s="165"/>
      <c r="G65" s="165"/>
      <c r="H65" s="165"/>
      <c r="I65" s="165"/>
      <c r="J65" s="165"/>
      <c r="K65" s="165"/>
      <c r="L65" s="165"/>
      <c r="M65" s="24">
        <v>10</v>
      </c>
    </row>
    <row r="66" spans="1:18" ht="11.25" customHeight="1">
      <c r="A66" s="164"/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99"/>
      <c r="M66" s="24">
        <f>SUM(C66:L66)/2</f>
        <v>0</v>
      </c>
    </row>
    <row r="67" spans="1:18" ht="26.25" customHeight="1">
      <c r="A67" s="164"/>
      <c r="B67" s="123" t="s">
        <v>78</v>
      </c>
      <c r="C67" s="124"/>
      <c r="D67" s="124"/>
      <c r="E67" s="124">
        <v>1</v>
      </c>
      <c r="F67" s="124">
        <v>1</v>
      </c>
      <c r="G67" s="124"/>
      <c r="H67" s="124"/>
      <c r="I67" s="124"/>
      <c r="J67" s="124"/>
      <c r="K67" s="124">
        <v>2</v>
      </c>
      <c r="L67" s="99"/>
      <c r="M67" s="24">
        <f>SUM(C67:L67)/2</f>
        <v>2</v>
      </c>
    </row>
    <row r="68" spans="1:18" ht="20.45" customHeight="1">
      <c r="A68" s="164"/>
      <c r="B68" s="123" t="s">
        <v>66</v>
      </c>
      <c r="C68" s="124"/>
      <c r="D68" s="124"/>
      <c r="E68" s="124"/>
      <c r="F68" s="124"/>
      <c r="G68" s="124">
        <v>1</v>
      </c>
      <c r="H68" s="124">
        <v>1</v>
      </c>
      <c r="I68" s="124">
        <v>1</v>
      </c>
      <c r="J68" s="124">
        <v>1</v>
      </c>
      <c r="K68" s="124"/>
      <c r="L68" s="99"/>
      <c r="M68" s="24">
        <f>SUM(C68:L68)/2</f>
        <v>2</v>
      </c>
    </row>
    <row r="69" spans="1:18" ht="11.1" customHeight="1">
      <c r="A69" s="164"/>
      <c r="B69" s="123" t="s">
        <v>67</v>
      </c>
      <c r="C69" s="124"/>
      <c r="D69" s="124"/>
      <c r="E69" s="124"/>
      <c r="F69" s="124"/>
      <c r="G69" s="124"/>
      <c r="H69" s="124"/>
      <c r="I69" s="124"/>
      <c r="J69" s="124"/>
      <c r="K69" s="124">
        <v>1</v>
      </c>
      <c r="L69" s="99">
        <v>1</v>
      </c>
      <c r="M69" s="24">
        <f>SUM(C69:L69)/2</f>
        <v>1</v>
      </c>
    </row>
    <row r="70" spans="1:18" ht="11.1" customHeight="1">
      <c r="A70" s="164"/>
      <c r="B70" s="110" t="s">
        <v>68</v>
      </c>
      <c r="C70" s="124">
        <v>0.5</v>
      </c>
      <c r="D70" s="124">
        <v>0.5</v>
      </c>
      <c r="E70" s="124">
        <v>0.5</v>
      </c>
      <c r="F70" s="124">
        <v>0.5</v>
      </c>
      <c r="G70" s="124">
        <v>0.5</v>
      </c>
      <c r="H70" s="124">
        <v>0.5</v>
      </c>
      <c r="I70" s="124"/>
      <c r="J70" s="124"/>
      <c r="K70" s="124"/>
      <c r="L70" s="99"/>
      <c r="M70" s="100">
        <f>SUM(C70:L70)/2</f>
        <v>1.5</v>
      </c>
    </row>
    <row r="71" spans="1:18">
      <c r="C71" s="142">
        <f t="shared" ref="C71:L71" si="11">C63+C64+C66+C67+C68+C69+C70</f>
        <v>37.5</v>
      </c>
      <c r="D71" s="143">
        <f t="shared" si="11"/>
        <v>37.5</v>
      </c>
      <c r="E71" s="143">
        <f t="shared" si="11"/>
        <v>40.5</v>
      </c>
      <c r="F71" s="143">
        <f t="shared" si="11"/>
        <v>40.5</v>
      </c>
      <c r="G71" s="143">
        <f t="shared" si="11"/>
        <v>38.5</v>
      </c>
      <c r="H71" s="125">
        <f t="shared" si="11"/>
        <v>38.5</v>
      </c>
      <c r="I71" s="125">
        <f t="shared" si="11"/>
        <v>37</v>
      </c>
      <c r="J71" s="125">
        <f t="shared" si="11"/>
        <v>37</v>
      </c>
      <c r="K71" s="125">
        <f t="shared" si="11"/>
        <v>35</v>
      </c>
      <c r="L71" s="126">
        <f t="shared" si="11"/>
        <v>25</v>
      </c>
      <c r="M71" s="127"/>
    </row>
    <row r="72" spans="1:18">
      <c r="A72" s="86" t="s">
        <v>69</v>
      </c>
      <c r="B72" s="128"/>
      <c r="C72" s="128"/>
      <c r="D72" s="128"/>
      <c r="E72" s="128"/>
      <c r="F72" s="128"/>
      <c r="G72" s="128"/>
      <c r="H72" s="128"/>
      <c r="I72" s="128"/>
      <c r="J72" s="129"/>
      <c r="K72" s="128"/>
      <c r="L72" s="128"/>
      <c r="M72" s="130"/>
      <c r="N72" s="128"/>
      <c r="O72" s="128"/>
      <c r="P72" s="86"/>
      <c r="Q72" s="86"/>
      <c r="R72" s="86"/>
    </row>
    <row r="73" spans="1:18">
      <c r="A73" s="86" t="s">
        <v>70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30"/>
      <c r="N73" s="128"/>
      <c r="O73" s="128"/>
      <c r="P73" s="86"/>
      <c r="Q73" s="86"/>
      <c r="R73" s="86"/>
    </row>
    <row r="74" spans="1:18">
      <c r="A74" s="131" t="s">
        <v>71</v>
      </c>
      <c r="M74" s="127"/>
    </row>
    <row r="75" spans="1:18">
      <c r="M75" s="127"/>
    </row>
    <row r="76" spans="1:18">
      <c r="M76" s="127"/>
    </row>
    <row r="77" spans="1:18">
      <c r="M77" s="127"/>
    </row>
    <row r="78" spans="1:18">
      <c r="M78" s="127"/>
    </row>
    <row r="79" spans="1:18">
      <c r="M79" s="127"/>
    </row>
    <row r="80" spans="1:18">
      <c r="M80" s="127"/>
    </row>
    <row r="81" spans="13:13">
      <c r="M81" s="127"/>
    </row>
    <row r="82" spans="13:13">
      <c r="M82" s="127"/>
    </row>
    <row r="83" spans="13:13">
      <c r="M83" s="127"/>
    </row>
    <row r="84" spans="13:13">
      <c r="M84" s="127"/>
    </row>
    <row r="85" spans="13:13">
      <c r="M85" s="127"/>
    </row>
    <row r="86" spans="13:13">
      <c r="M86" s="127"/>
    </row>
    <row r="87" spans="13:13">
      <c r="M87" s="127"/>
    </row>
    <row r="88" spans="13:13">
      <c r="M88" s="127"/>
    </row>
    <row r="89" spans="13:13">
      <c r="M89" s="127"/>
    </row>
    <row r="90" spans="13:13">
      <c r="M90" s="127"/>
    </row>
    <row r="91" spans="13:13">
      <c r="M91" s="127"/>
    </row>
    <row r="92" spans="13:13">
      <c r="M92" s="127"/>
    </row>
    <row r="93" spans="13:13">
      <c r="M93" s="127"/>
    </row>
    <row r="94" spans="13:13">
      <c r="M94" s="127"/>
    </row>
    <row r="95" spans="13:13">
      <c r="M95" s="127"/>
    </row>
    <row r="96" spans="13:13">
      <c r="M96" s="127"/>
    </row>
    <row r="97" spans="13:13">
      <c r="M97" s="127"/>
    </row>
    <row r="98" spans="13:13">
      <c r="M98" s="127"/>
    </row>
    <row r="99" spans="13:13">
      <c r="M99" s="127"/>
    </row>
    <row r="100" spans="13:13">
      <c r="M100" s="127"/>
    </row>
    <row r="101" spans="13:13">
      <c r="M101" s="127"/>
    </row>
    <row r="102" spans="13:13">
      <c r="M102" s="127"/>
    </row>
    <row r="103" spans="13:13">
      <c r="M103" s="127"/>
    </row>
    <row r="104" spans="13:13">
      <c r="M104" s="127"/>
    </row>
    <row r="105" spans="13:13">
      <c r="M105" s="127"/>
    </row>
    <row r="106" spans="13:13">
      <c r="M106" s="127"/>
    </row>
    <row r="107" spans="13:13">
      <c r="M107" s="127"/>
    </row>
    <row r="108" spans="13:13">
      <c r="M108" s="127"/>
    </row>
    <row r="109" spans="13:13">
      <c r="M109" s="127"/>
    </row>
    <row r="110" spans="13:13">
      <c r="M110" s="127"/>
    </row>
    <row r="111" spans="13:13">
      <c r="M111" s="127"/>
    </row>
    <row r="112" spans="13:13">
      <c r="M112" s="127"/>
    </row>
    <row r="113" spans="13:13">
      <c r="M113" s="127"/>
    </row>
    <row r="114" spans="13:13">
      <c r="M114" s="127"/>
    </row>
    <row r="115" spans="13:13">
      <c r="M115" s="127"/>
    </row>
    <row r="116" spans="13:13">
      <c r="M116" s="127"/>
    </row>
    <row r="117" spans="13:13">
      <c r="M117" s="127"/>
    </row>
    <row r="118" spans="13:13">
      <c r="M118" s="127"/>
    </row>
    <row r="119" spans="13:13">
      <c r="M119" s="127"/>
    </row>
    <row r="120" spans="13:13">
      <c r="M120" s="127"/>
    </row>
    <row r="121" spans="13:13">
      <c r="M121" s="127"/>
    </row>
    <row r="122" spans="13:13">
      <c r="M122" s="127"/>
    </row>
    <row r="123" spans="13:13">
      <c r="M123" s="127"/>
    </row>
    <row r="124" spans="13:13">
      <c r="M124" s="127"/>
    </row>
    <row r="125" spans="13:13">
      <c r="M125" s="127"/>
    </row>
    <row r="126" spans="13:13">
      <c r="M126" s="127"/>
    </row>
    <row r="127" spans="13:13">
      <c r="M127" s="127"/>
    </row>
    <row r="128" spans="13:13">
      <c r="M128" s="127"/>
    </row>
    <row r="129" spans="13:13">
      <c r="M129" s="127"/>
    </row>
    <row r="130" spans="13:13">
      <c r="M130" s="127"/>
    </row>
    <row r="131" spans="13:13">
      <c r="M131" s="127"/>
    </row>
    <row r="132" spans="13:13">
      <c r="M132" s="127"/>
    </row>
    <row r="133" spans="13:13">
      <c r="M133" s="127"/>
    </row>
    <row r="134" spans="13:13">
      <c r="M134" s="127"/>
    </row>
    <row r="135" spans="13:13">
      <c r="M135" s="127"/>
    </row>
    <row r="136" spans="13:13">
      <c r="M136" s="127"/>
    </row>
    <row r="137" spans="13:13">
      <c r="M137" s="127"/>
    </row>
    <row r="138" spans="13:13">
      <c r="M138" s="127"/>
    </row>
    <row r="139" spans="13:13">
      <c r="M139" s="127"/>
    </row>
    <row r="140" spans="13:13">
      <c r="M140" s="127"/>
    </row>
    <row r="141" spans="13:13">
      <c r="M141" s="127"/>
    </row>
    <row r="142" spans="13:13">
      <c r="M142" s="127"/>
    </row>
    <row r="143" spans="13:13">
      <c r="M143" s="127"/>
    </row>
    <row r="144" spans="13:13">
      <c r="M144" s="127"/>
    </row>
    <row r="145" spans="13:13">
      <c r="M145" s="127"/>
    </row>
    <row r="146" spans="13:13">
      <c r="M146" s="127"/>
    </row>
    <row r="147" spans="13:13">
      <c r="M147" s="127"/>
    </row>
    <row r="148" spans="13:13">
      <c r="M148" s="127"/>
    </row>
    <row r="149" spans="13:13">
      <c r="M149" s="127"/>
    </row>
    <row r="150" spans="13:13">
      <c r="M150" s="127"/>
    </row>
    <row r="151" spans="13:13">
      <c r="M151" s="127"/>
    </row>
    <row r="152" spans="13:13">
      <c r="M152" s="127"/>
    </row>
    <row r="153" spans="13:13">
      <c r="M153" s="127"/>
    </row>
    <row r="154" spans="13:13">
      <c r="M154" s="127"/>
    </row>
  </sheetData>
  <mergeCells count="40">
    <mergeCell ref="A62:B62"/>
    <mergeCell ref="A63:B63"/>
    <mergeCell ref="A64:A70"/>
    <mergeCell ref="C65:L65"/>
    <mergeCell ref="A52:B52"/>
    <mergeCell ref="A53:M53"/>
    <mergeCell ref="A57:B57"/>
    <mergeCell ref="A58:M58"/>
    <mergeCell ref="A61:B61"/>
    <mergeCell ref="A35:M35"/>
    <mergeCell ref="A41:B41"/>
    <mergeCell ref="A42:M42"/>
    <mergeCell ref="A45:B45"/>
    <mergeCell ref="A46:M46"/>
    <mergeCell ref="A13:M13"/>
    <mergeCell ref="A30:B30"/>
    <mergeCell ref="A31:M31"/>
    <mergeCell ref="A33:B33"/>
    <mergeCell ref="A34:M34"/>
    <mergeCell ref="C11:D11"/>
    <mergeCell ref="E11:F11"/>
    <mergeCell ref="G11:H11"/>
    <mergeCell ref="I11:J11"/>
    <mergeCell ref="K11:L11"/>
    <mergeCell ref="A1:M1"/>
    <mergeCell ref="A3:M3"/>
    <mergeCell ref="B7:M7"/>
    <mergeCell ref="A9:A12"/>
    <mergeCell ref="B9:B12"/>
    <mergeCell ref="C9:D9"/>
    <mergeCell ref="E9:F9"/>
    <mergeCell ref="G9:H9"/>
    <mergeCell ref="I9:J9"/>
    <mergeCell ref="K9:L9"/>
    <mergeCell ref="M9:M12"/>
    <mergeCell ref="C10:D10"/>
    <mergeCell ref="E10:F10"/>
    <mergeCell ref="G10:H10"/>
    <mergeCell ref="I10:J10"/>
    <mergeCell ref="K10:L10"/>
  </mergeCells>
  <pageMargins left="0.62986111111111098" right="0.23611111111111099" top="0.74791666666666701" bottom="0.74791666666666701" header="0.51180555555555496" footer="0.511805555555554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2.75"/>
  <sheetData/>
  <pageMargins left="0.75" right="0.75" top="1" bottom="1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2.75"/>
  <sheetData/>
  <pageMargins left="0.75" right="0.75" top="1" bottom="1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sala27</dc:creator>
  <cp:lastModifiedBy>HP</cp:lastModifiedBy>
  <cp:revision>1</cp:revision>
  <cp:lastPrinted>2022-02-23T11:19:20Z</cp:lastPrinted>
  <dcterms:created xsi:type="dcterms:W3CDTF">2019-03-21T09:28:34Z</dcterms:created>
  <dcterms:modified xsi:type="dcterms:W3CDTF">2023-03-13T07:02:59Z</dcterms:modified>
  <dc:language>pl-PL</dc:language>
</cp:coreProperties>
</file>